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4"/>
  <workbookPr defaultThemeVersion="124226"/>
  <mc:AlternateContent xmlns:mc="http://schemas.openxmlformats.org/markup-compatibility/2006">
    <mc:Choice Requires="x15">
      <x15ac:absPath xmlns:x15ac="http://schemas.microsoft.com/office/spreadsheetml/2010/11/ac" url="/Users/annekingery-schwartz/Documents/Conservation/AIC Health and Safety Committee/2019-2020/HHH/"/>
    </mc:Choice>
  </mc:AlternateContent>
  <xr:revisionPtr revIDLastSave="0" documentId="13_ncr:1_{9F7A72A5-0A50-6E4E-8F36-1836F153DA71}" xr6:coauthVersionLast="47" xr6:coauthVersionMax="47" xr10:uidLastSave="{00000000-0000-0000-0000-000000000000}"/>
  <bookViews>
    <workbookView xWindow="0" yWindow="940" windowWidth="28800" windowHeight="15600" tabRatio="943" activeTab="7" xr2:uid="{00000000-000D-0000-FFFF-FFFF00000000}"/>
  </bookViews>
  <sheets>
    <sheet name="Introduction" sheetId="14" r:id="rId1"/>
    <sheet name="Results &amp; Scoring Rubric" sheetId="19" r:id="rId2"/>
    <sheet name="General Policies and Procedures" sheetId="1" r:id="rId3"/>
    <sheet name="Building Structure" sheetId="6" r:id="rId4"/>
    <sheet name="Building Systems" sheetId="15" r:id="rId5"/>
    <sheet name="Outdoor Spaces" sheetId="20" r:id="rId6"/>
    <sheet name="Chemical Hazards" sheetId="7" r:id="rId7"/>
    <sheet name="Collection Based Hazards" sheetId="2" r:id="rId8"/>
    <sheet name="Compressed Gas and Spraying" sheetId="12" r:id="rId9"/>
    <sheet name="Work Practices" sheetId="5" r:id="rId10"/>
    <sheet name="Fire Hazards" sheetId="3" r:id="rId11"/>
    <sheet name="Equipment" sheetId="10" r:id="rId12"/>
    <sheet name="Transporation" sheetId="13" r:id="rId13"/>
  </sheet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08" i="19" l="1"/>
  <c r="C107" i="19"/>
  <c r="C106" i="19"/>
  <c r="C105" i="19"/>
  <c r="C104" i="19"/>
  <c r="C103" i="19"/>
  <c r="C102" i="19"/>
  <c r="C101" i="19"/>
  <c r="C100" i="19"/>
  <c r="C99" i="19"/>
  <c r="C98" i="19"/>
  <c r="C97" i="19"/>
  <c r="C96" i="19"/>
  <c r="C95" i="19"/>
  <c r="C94" i="19"/>
  <c r="C93" i="19"/>
  <c r="C92" i="19"/>
  <c r="C91" i="19"/>
  <c r="C90" i="19"/>
  <c r="C89" i="19"/>
  <c r="C88" i="19"/>
  <c r="C87" i="19"/>
  <c r="C86" i="19"/>
  <c r="C85" i="19"/>
  <c r="C84" i="19"/>
  <c r="C83" i="19"/>
  <c r="C82" i="19"/>
  <c r="C81" i="19"/>
  <c r="C80" i="19"/>
  <c r="C79" i="19"/>
  <c r="C78" i="19"/>
  <c r="C77" i="19"/>
  <c r="C75" i="19"/>
  <c r="C74" i="19"/>
  <c r="C73" i="19"/>
  <c r="C72" i="19"/>
  <c r="C71" i="19"/>
  <c r="C70" i="19"/>
  <c r="C69" i="19"/>
  <c r="C68" i="19"/>
  <c r="C67" i="19"/>
  <c r="C66" i="19"/>
  <c r="C65" i="19"/>
  <c r="C64" i="19"/>
  <c r="C63" i="19"/>
  <c r="C62" i="19"/>
  <c r="C61" i="19"/>
  <c r="C60" i="19"/>
  <c r="C59" i="19"/>
  <c r="C58" i="19"/>
  <c r="C57" i="19"/>
  <c r="C56" i="19"/>
  <c r="C55" i="19"/>
  <c r="C54" i="19"/>
  <c r="C53" i="19"/>
  <c r="C52" i="19"/>
  <c r="C51" i="19"/>
  <c r="C50" i="19"/>
  <c r="C49" i="19"/>
  <c r="C48" i="19"/>
  <c r="C47" i="19"/>
  <c r="C46" i="19"/>
  <c r="C45" i="19"/>
  <c r="C44" i="19"/>
  <c r="C42" i="19"/>
  <c r="C41" i="19"/>
  <c r="C40" i="19"/>
  <c r="C39" i="19"/>
  <c r="C38" i="19"/>
  <c r="C37" i="19"/>
  <c r="C36" i="19"/>
  <c r="C35" i="19"/>
  <c r="C34" i="19"/>
  <c r="C33" i="19"/>
  <c r="C32" i="19"/>
  <c r="C30" i="19"/>
  <c r="C29" i="19"/>
  <c r="C28" i="19"/>
  <c r="C27" i="19"/>
  <c r="B34" i="7"/>
  <c r="C26" i="19"/>
  <c r="B29" i="7"/>
  <c r="C25" i="19"/>
  <c r="B20" i="7"/>
  <c r="C24" i="19"/>
  <c r="B15" i="7"/>
  <c r="C23" i="19"/>
  <c r="B37" i="20"/>
  <c r="C22" i="19"/>
  <c r="B33" i="20"/>
  <c r="C21" i="19"/>
  <c r="B18" i="20"/>
  <c r="C20" i="19"/>
  <c r="B12" i="20"/>
  <c r="C19" i="19"/>
  <c r="B55" i="15"/>
  <c r="C18" i="19"/>
  <c r="B46" i="15"/>
  <c r="C17" i="19"/>
  <c r="B23" i="15"/>
  <c r="C16" i="19"/>
  <c r="B68" i="6"/>
  <c r="C15" i="19"/>
  <c r="B63" i="6"/>
  <c r="C14" i="19"/>
  <c r="B54" i="6"/>
  <c r="C13" i="19"/>
  <c r="B40" i="6"/>
  <c r="C12" i="19"/>
  <c r="B29" i="6"/>
  <c r="C11" i="19"/>
  <c r="B18" i="6"/>
  <c r="C10" i="19"/>
  <c r="B28" i="1"/>
  <c r="C9" i="19"/>
  <c r="B11" i="1"/>
  <c r="C7" i="19"/>
  <c r="B22" i="1"/>
  <c r="C8" i="19"/>
  <c r="B26" i="3"/>
  <c r="B23" i="2"/>
  <c r="B149" i="5"/>
  <c r="B146" i="5"/>
  <c r="B142" i="5"/>
  <c r="B134" i="5"/>
  <c r="B129" i="5"/>
  <c r="B126" i="5"/>
  <c r="B123" i="5"/>
  <c r="B120" i="5"/>
  <c r="B116" i="5"/>
  <c r="B113" i="5"/>
  <c r="B110" i="5"/>
  <c r="B107" i="5"/>
  <c r="B99" i="5"/>
  <c r="B96" i="5"/>
  <c r="B80" i="5"/>
  <c r="B73" i="5"/>
  <c r="B67" i="5"/>
  <c r="B63" i="5"/>
  <c r="B53" i="5"/>
  <c r="B50" i="5"/>
  <c r="B42" i="5"/>
  <c r="B38" i="5"/>
  <c r="B34" i="5"/>
  <c r="B31" i="5"/>
  <c r="B21" i="5"/>
  <c r="B18" i="5"/>
  <c r="B12" i="5"/>
  <c r="B9" i="5"/>
  <c r="B61" i="12"/>
  <c r="B58" i="12"/>
  <c r="B51" i="12"/>
  <c r="B48" i="12"/>
  <c r="B41" i="12"/>
  <c r="B34" i="12"/>
  <c r="B31" i="12"/>
  <c r="B24" i="12"/>
  <c r="B20" i="12"/>
  <c r="B14" i="12"/>
  <c r="B11" i="12"/>
  <c r="B54" i="2"/>
  <c r="B44" i="2"/>
  <c r="B38" i="2"/>
  <c r="B44" i="3"/>
  <c r="B40" i="3"/>
  <c r="B39" i="13"/>
  <c r="B34" i="13"/>
  <c r="B18" i="13"/>
  <c r="B12" i="13"/>
  <c r="C48" i="10"/>
  <c r="D48" i="10"/>
  <c r="E48" i="10"/>
  <c r="F48" i="10"/>
  <c r="G48" i="10"/>
  <c r="H48" i="10"/>
  <c r="B48" i="10"/>
  <c r="C53" i="10"/>
  <c r="D53" i="10"/>
  <c r="E53" i="10"/>
  <c r="F53" i="10"/>
  <c r="G53" i="10"/>
  <c r="H53" i="10"/>
  <c r="B53" i="10"/>
  <c r="H16" i="10"/>
  <c r="H24" i="10"/>
  <c r="C24" i="10"/>
  <c r="D24" i="10"/>
  <c r="E24" i="10"/>
  <c r="F24" i="10"/>
  <c r="G24" i="10"/>
  <c r="B24" i="10"/>
  <c r="C16" i="10"/>
  <c r="D16" i="10"/>
  <c r="E16" i="10"/>
  <c r="F16" i="10"/>
  <c r="G16" i="10"/>
  <c r="B16" i="10"/>
  <c r="B30" i="3"/>
</calcChain>
</file>

<file path=xl/sharedStrings.xml><?xml version="1.0" encoding="utf-8"?>
<sst xmlns="http://schemas.openxmlformats.org/spreadsheetml/2006/main" count="1272" uniqueCount="833">
  <si>
    <t>Fire Hazards</t>
  </si>
  <si>
    <t>Fire Hazard Communication</t>
  </si>
  <si>
    <t>Yes</t>
  </si>
  <si>
    <t>A member of staff is designated as fire safety manager</t>
  </si>
  <si>
    <t>Chemical Hazards Communication</t>
  </si>
  <si>
    <t>Exits</t>
  </si>
  <si>
    <t>Aisles</t>
  </si>
  <si>
    <t>Work areas are clean, sanitary and orderly</t>
  </si>
  <si>
    <t>Combustible scrap, debris and waste is stored safely and promptly removed</t>
  </si>
  <si>
    <t>Employees have access to resources on work station ergonomics</t>
  </si>
  <si>
    <t>If employee work stations are not ergonomically sufficient, equipment is replaced in a timely fashion</t>
  </si>
  <si>
    <t>Restrictions on the use of disposable dust masks are understood and masks are used properly</t>
  </si>
  <si>
    <t>Pipes and Plumbing</t>
  </si>
  <si>
    <t>Electrical</t>
  </si>
  <si>
    <t>Conservator</t>
  </si>
  <si>
    <t>Employees have access to copies of all emergency and health and safety plans</t>
  </si>
  <si>
    <t>Employees are trained to identify hazardous tasks and materials</t>
  </si>
  <si>
    <t>Injuries, illnesses, and exposure to hazards are recorded in compliance with OSHA standards</t>
  </si>
  <si>
    <t>There is a process to handle health and safety employee complaints</t>
  </si>
  <si>
    <t>Employees are trained to minimize exposure</t>
  </si>
  <si>
    <t>Employees understand  "A Right to Know"</t>
  </si>
  <si>
    <t>GENERAL MUSEUM POLICIES &amp; PROCEDURES</t>
  </si>
  <si>
    <t>Training</t>
  </si>
  <si>
    <t>Hazards</t>
  </si>
  <si>
    <t>Communication</t>
  </si>
  <si>
    <t>All items shipped or received are accompanied with disclosure statements as to possible hazardous materials</t>
  </si>
  <si>
    <t>Employees are trained for working at heights</t>
  </si>
  <si>
    <t>Employees are trained to use ladders</t>
  </si>
  <si>
    <t>Staff are trained on proper fall protection</t>
  </si>
  <si>
    <t>Ergonomics</t>
  </si>
  <si>
    <t>Building Structure</t>
  </si>
  <si>
    <t>Chemical Hazards</t>
  </si>
  <si>
    <t>Housekeeping</t>
  </si>
  <si>
    <t>Personal Protective Equipment</t>
  </si>
  <si>
    <t>First Aid</t>
  </si>
  <si>
    <t>Compressed Gas and Spraying</t>
  </si>
  <si>
    <t xml:space="preserve">Hazards </t>
  </si>
  <si>
    <t>Comments/Resources</t>
  </si>
  <si>
    <t>Curator, Registrar, and/or Collections Manager</t>
  </si>
  <si>
    <t>All exits are  free from obstructions</t>
  </si>
  <si>
    <t>Windows that could be mistaken for exit doors are made inaccessible by means of barriers or railings</t>
  </si>
  <si>
    <t>Aisles are wide enough to safely accommodate any equipment used in or collections moved through these spaces</t>
  </si>
  <si>
    <t>Adequate headroom is provided the entire length of any aisle or walkway</t>
  </si>
  <si>
    <t>All electrical outlets located outside have weather covers</t>
  </si>
  <si>
    <t>All circuits in the electrical panels are labelled</t>
  </si>
  <si>
    <t>Wires and cords are inspected regularly and those with frayed or deteriorated insulation are repaired or replaced promptly</t>
  </si>
  <si>
    <t>The correct disconnecting switches and circuit breakers are installed properly</t>
  </si>
  <si>
    <t>Sufficient access and working space is provided and maintained around all electrical equipment to permit ready and safe operations and maintenance</t>
  </si>
  <si>
    <t>There is a clear area 3 feet wide and 6 feet back from the front of all electric panels</t>
  </si>
  <si>
    <t>All employees working on or around collections with identified hazards receive Hazard Communication training as required by OSHA</t>
  </si>
  <si>
    <t>Compressors used on site are installed, equipped, and maintained as required</t>
  </si>
  <si>
    <t>Compressed gas cylinders are periodically checked and maintained</t>
  </si>
  <si>
    <t>All oil and gas-fired devices are equipped with flame failure controls to prevent flow of fuel if pilots or main burners are not working</t>
  </si>
  <si>
    <t>Paint spray booths, dip tanks, etc., are cleaned regularly</t>
  </si>
  <si>
    <t>Well stocked first aid kits are available, periodically inspected, and replenished as needed</t>
  </si>
  <si>
    <t>All spilled hazardous materials or liquids, including blood and other potentially infectious materials, are cleaned up immediately and according to proper procedures</t>
  </si>
  <si>
    <t xml:space="preserve">Staff are trained on using fire suppression and alert systems, including fire extinguishers </t>
  </si>
  <si>
    <t xml:space="preserve">Training is renewed annually </t>
  </si>
  <si>
    <t>Whenever possible, when cleaning up dust, vacuuming is used rather than blowing or sweeping</t>
  </si>
  <si>
    <t>HEPA-filtered vacuums are used for cleaning small or hazardous particulates</t>
  </si>
  <si>
    <t>Employees are prohibited from interchanging personal protective clothing or equipment, unless it has been properly cleaned</t>
  </si>
  <si>
    <t>No cords or other tripping hazards run across pathways</t>
  </si>
  <si>
    <t>Changes of direction or elevations are readily identifiable</t>
  </si>
  <si>
    <t>All safety labels remain attached and legible on ladders</t>
  </si>
  <si>
    <t>Wet surfaces, including those near entrances that get wet during rainstorms, are covered with non-slip materials, mats, runners, or slip resistant paint</t>
  </si>
  <si>
    <t>Where doors or gates open directly on a stairway, a platform is provided so the swing of the door does not reduce the width of the platform to less than 21 inches</t>
  </si>
  <si>
    <t>Steps are slip-resistant</t>
  </si>
  <si>
    <t>All stairways with at least four risers have standard stair rails or handrails</t>
  </si>
  <si>
    <t>Handrails are securely and appropriately attached to the wall</t>
  </si>
  <si>
    <t>All tools, machinery, and equipment (both company and employee-owned) used at the workplace are in good condition</t>
  </si>
  <si>
    <t>Signs are posted in areas with elevated noise levels</t>
  </si>
  <si>
    <t>Signs are posted in areas associated with tools and machinery that require the use of PPE</t>
  </si>
  <si>
    <t>Fueling operations are prohibited in buildings or other enclosed areas that are not specifically ventilated for this purpose</t>
  </si>
  <si>
    <t>Fuel containers are labeled</t>
  </si>
  <si>
    <t>Exits are clearly marked with signs</t>
  </si>
  <si>
    <t>Planning &amp; Policies</t>
  </si>
  <si>
    <t xml:space="preserve">Control of Chemical Hazards </t>
  </si>
  <si>
    <t>Fire exits are clearly marked</t>
  </si>
  <si>
    <t>Toxic Building Materials</t>
  </si>
  <si>
    <t>Public galleries are adequately illuminated</t>
  </si>
  <si>
    <t>Aisles and passageways in public areas are adequately lit</t>
  </si>
  <si>
    <t>Aisles and passageways in staff areas are adequately lit</t>
  </si>
  <si>
    <t>Building Systems</t>
  </si>
  <si>
    <t xml:space="preserve">All power strips are UL labeled </t>
  </si>
  <si>
    <t>In wet or damp locations, electrical tools and equipment are appropriate for the use or location or otherwise protected</t>
  </si>
  <si>
    <t>Prior to work inside or outside, the location of electrical power lines and cables (overhead, underground, under floor, other side of walls, etc.) is determined before digging, drilling, or similar work</t>
  </si>
  <si>
    <t>Electrical enclosures such as switches, outlets, junction boxes, etc., are provided with tight-fitting covers or plates</t>
  </si>
  <si>
    <t xml:space="preserve">Stairs  </t>
  </si>
  <si>
    <t>General: Floors, Roofs, Windows, etc.</t>
  </si>
  <si>
    <t>Work Practices</t>
  </si>
  <si>
    <t>Radiation equipment is in compliance with state regulations and monitoring</t>
  </si>
  <si>
    <t>Staff and other authorized users of collections (e.g., research visitors, interns, docents) are given training on hazardous materials in collections</t>
  </si>
  <si>
    <t>Employees are trained on when to use engineering (hoods and trunks) and personal protective equipment to reduce collections-based risks</t>
  </si>
  <si>
    <t>Training Total (out of 3)</t>
  </si>
  <si>
    <t>Collections storage areas have automatic fire detection and suppression systems</t>
  </si>
  <si>
    <t>Exhibits slated for demolition or renovation are tested for presence of hazardous materials (this includes demolition and renovation of historic structures)</t>
  </si>
  <si>
    <t>Staff are aware of collection hazards</t>
  </si>
  <si>
    <t>Asbestos</t>
  </si>
  <si>
    <t>Biological Hazards</t>
  </si>
  <si>
    <t>Fluids in Machinery, Vehicles, and Batteries</t>
  </si>
  <si>
    <t>Heavy Metals</t>
  </si>
  <si>
    <t>Mold</t>
  </si>
  <si>
    <t>Munitions</t>
  </si>
  <si>
    <t>Radiation</t>
  </si>
  <si>
    <t>Pesticides</t>
  </si>
  <si>
    <t>Fluid Preserved Specimens</t>
  </si>
  <si>
    <t>Pharmaceutical and Medicinal Collections</t>
  </si>
  <si>
    <t xml:space="preserve">Hazards  </t>
  </si>
  <si>
    <t>Policies, Planning, and Mitigation</t>
  </si>
  <si>
    <t>Policies, Planning, and Mitigation (out of 12)</t>
  </si>
  <si>
    <t>Staff and volunteers have been trained on safe work practice and exposure control programs</t>
  </si>
  <si>
    <t>Collection records (either paper and/or digital) have a specific method  to indicate that materials are hazardous</t>
  </si>
  <si>
    <t>Communications Total (out of 7)</t>
  </si>
  <si>
    <t>Radioactive materials</t>
  </si>
  <si>
    <t>Botanical Collections</t>
  </si>
  <si>
    <t xml:space="preserve">Accessioned Chemicals </t>
  </si>
  <si>
    <t xml:space="preserve">Physical Hazards </t>
  </si>
  <si>
    <t>Objects that are heavy, sharp, awkward, etc.</t>
  </si>
  <si>
    <t>Particulates</t>
  </si>
  <si>
    <t>Hazardous collection materials are labeled directly on the object or the storage container</t>
  </si>
  <si>
    <t>Compressed Gases</t>
  </si>
  <si>
    <t>Adequate ventilation is provided when using gases</t>
  </si>
  <si>
    <t>Appropriate warning signs are posted  in rooms where compressed gases are stored</t>
  </si>
  <si>
    <t>Compressed gas cylinders are labeled with their contents and their hazard type(s) according to GHS</t>
  </si>
  <si>
    <t xml:space="preserve"> Cylinders must never be dragged across the floor or lifted by their caps. Serious accidents have occurred when a cylinder with a regulator in place was improperly moved. The cylinder fell, causing the regulator to shear off, and the cylinder rocketed through several brick walls.</t>
  </si>
  <si>
    <t>Employees using compressed gas cylinders are trained in proper use and safety measures, including PPE specifically related to handling compressed gases</t>
  </si>
  <si>
    <t>When compressed air is used with abrasive blast cleaning equipment or spray application, the operating valve (trigger) is a type that must be held open manually</t>
  </si>
  <si>
    <t xml:space="preserve">Employees using sprayers are trained in proper use and safety measures, including PPE </t>
  </si>
  <si>
    <t>Empty cylinders are returned to the supplier</t>
  </si>
  <si>
    <t>Look for frayed cords, rust, leaking fluids, etc.</t>
  </si>
  <si>
    <t>Compressors</t>
  </si>
  <si>
    <t>Sprayers</t>
  </si>
  <si>
    <t>Sprayers used on site periodically checked and maintained as required</t>
  </si>
  <si>
    <t>This includes periodic replacement of filters</t>
  </si>
  <si>
    <t>Cellulose Nitrate &amp; other plastics</t>
  </si>
  <si>
    <t>Signs prohibiting smoking, flames, and sparks should be displayed within 20 ft of the booth</t>
  </si>
  <si>
    <t>Working at Heights</t>
  </si>
  <si>
    <t>Employees and staff who stand for long periods of time (security staff, docents, and volunteers, etc.) have access to rest stations</t>
  </si>
  <si>
    <t>General information on compressed gases</t>
  </si>
  <si>
    <t>General information on spraying</t>
  </si>
  <si>
    <t>Work areas are adequately illuminated</t>
  </si>
  <si>
    <t>Ergonomics related resources/hazard communication posted in staff, docent, and volunteer break areas</t>
  </si>
  <si>
    <t>Employees are trained in the proper use of PPE</t>
  </si>
  <si>
    <t>Employees are trained in the proper removal, handling, decontamination, and disposal of PPE</t>
  </si>
  <si>
    <t>Employees have access to and know where to find PPE</t>
  </si>
  <si>
    <t xml:space="preserve">Radiation </t>
  </si>
  <si>
    <t>Employees know which staff member to reach out to with questions regarding proper use of PPE</t>
  </si>
  <si>
    <t>Employees have the proper PPE to protect their feet</t>
  </si>
  <si>
    <t>Employees have the proper PPE to protect their heads</t>
  </si>
  <si>
    <t>Employees have the proper PPE to protect them when working with electrical hazards</t>
  </si>
  <si>
    <t>Employees have the proper PPE to protect them from falls</t>
  </si>
  <si>
    <t>Employees have proper PPE to protect their respiratory systems</t>
  </si>
  <si>
    <t>Enter 1 if employees don't work with the specific hazards listed below.</t>
  </si>
  <si>
    <t xml:space="preserve">Employees have the proper PPE to protect their faces </t>
  </si>
  <si>
    <t>This includes eye protection such as goggles and safety glasses. It also includes face shields as necessary.</t>
  </si>
  <si>
    <t>Signs are posted near machinery or equipment that requires the use of PPE</t>
  </si>
  <si>
    <t>All employees who are expected to respond to medical emergencies as part of their job responsibilities have received first aid training; AND had hepatitis B vaccination made available to them; AND had appropriate training on procedures to protect them from bloodborne pathogens, including universal precautions; AND have available and understand how to use appropriate PPE to protect against exposure to bloodborne diseases; AND immediate post-exposure medical evaluation and follow-up(s) are provided to employees who have had an exposure incident involving bloodborne pathogens.</t>
  </si>
  <si>
    <t>The location of first aid kits and other emergency health devices is indicated with signs</t>
  </si>
  <si>
    <t>Emergency numbers are posted near phones</t>
  </si>
  <si>
    <t>Sharps containers are labeled</t>
  </si>
  <si>
    <t>Sharps</t>
  </si>
  <si>
    <t>Employees know how to safely dispose of sharps, both expected and unexpected (ex: broken glass)</t>
  </si>
  <si>
    <t>This applies both to official sharps containers, and to puncture proof improvised containers (ex: a cardboard box) utilized for unexpected sharps</t>
  </si>
  <si>
    <t>There is a written pest management policy</t>
  </si>
  <si>
    <t>Accumulations of potentially combustible dust are removed from elevated surfaces including the overhead structure of buildings</t>
  </si>
  <si>
    <t>Kitchens, catering kitchens, shower, bath, or locker room floors have non-slip floors or non-slip strips or mats</t>
  </si>
  <si>
    <t>Records of regular cleaning are posted in restrooms</t>
  </si>
  <si>
    <t>There is a potable water source available to staff for washing, drinking, and cooking</t>
  </si>
  <si>
    <t>Such as wet floors due to inclement weather or spills</t>
  </si>
  <si>
    <t>Posted signs to identify areas with equipment that emit radiation</t>
  </si>
  <si>
    <t>There are written policies regarding the safe operation of equipment that emits radiation</t>
  </si>
  <si>
    <t>Plumbing Total (out of 8)</t>
  </si>
  <si>
    <t>You may be able to contact your local fire station for help with training.</t>
  </si>
  <si>
    <t>Evacuation routes are posted</t>
  </si>
  <si>
    <t>Adequate clearance (36") is maintained between collections materials and electrical sources (lights and outlets)</t>
  </si>
  <si>
    <t>Gardening Equipment</t>
  </si>
  <si>
    <t>Wood Shop Equipment</t>
  </si>
  <si>
    <t>Metal Shop Equipment</t>
  </si>
  <si>
    <t>Kitchen/Catering Equipment</t>
  </si>
  <si>
    <t>Collections Care Equipment</t>
  </si>
  <si>
    <t>Where required, there is a system of supervision during machine operation</t>
  </si>
  <si>
    <t>For example, fork lifts.</t>
  </si>
  <si>
    <t>Kitchen/ Catering Equipment</t>
  </si>
  <si>
    <t>Equipment</t>
  </si>
  <si>
    <t xml:space="preserve">Employees are aware of physical hazards of prolonged use of equipment that emits continuous noise and/or vibration </t>
  </si>
  <si>
    <t>This includes ergonomic issues associated with workers maintaining fixed positions for prolonged periods of time.</t>
  </si>
  <si>
    <t>Noise</t>
  </si>
  <si>
    <t>Vibrations</t>
  </si>
  <si>
    <t>Equipment-related Ergonomics</t>
  </si>
  <si>
    <t>Engineering methods are provided to protect the operator and other employees in the machine area from hazards created by the machine</t>
  </si>
  <si>
    <t>Transportation</t>
  </si>
  <si>
    <t>Safe work practices are followed where carbon monoxide exposure is likely</t>
  </si>
  <si>
    <t>Carbon monoxide detectors with alarms are installed in all appropriate spaces</t>
  </si>
  <si>
    <t>Employees are trained to be aware of carbon monoxide hazards and safe work practices</t>
  </si>
  <si>
    <t>Guidelines for carbon monoxide safe work practices exist</t>
  </si>
  <si>
    <t>Employees are trained to properly clean up a chemical spill</t>
  </si>
  <si>
    <t>When collections, tools, equipment, etc. are being transported, they are secured to prevent shifting</t>
  </si>
  <si>
    <t>Extra fuel is stored in appropriate containers</t>
  </si>
  <si>
    <t>Fuel storage areas are labeled</t>
  </si>
  <si>
    <t>No smoking/no open flame/no welding/no electronics signs are posted in areas where fueling is done</t>
  </si>
  <si>
    <t>Back up lights and alarms are installed, where required</t>
  </si>
  <si>
    <t>If personal vehicles are used for museum purposes, they are covered by museum insurance</t>
  </si>
  <si>
    <t>Vehicles are checked before use to ensure they are in proper working condition</t>
  </si>
  <si>
    <t>Another option is to use a rented vehicle for these purposes. This may be more economical than paying GSA mileage rates.</t>
  </si>
  <si>
    <t>The number (5) in this case, covers 5 square feet if you are using the correct sweeping motion. 10 and 20 are larger extinguishers that cover larger areas. They may be too large to fit in a vehicle. The B:C rating indicates the extinguisher is appropriate for chemical and electrical fires.</t>
  </si>
  <si>
    <t>Drills, hammers, plexiglass suction cups, etc. This includes both what you might use for exhibit installation/deinstallation and/or routine maintenance</t>
  </si>
  <si>
    <t>Work areas do not have heavy machinery or equipment that produces continuous, loud noise</t>
  </si>
  <si>
    <t xml:space="preserve">Machines and equipment do not expose operator to prolonged vibrations. </t>
  </si>
  <si>
    <t>You don't have machines that require operators to maintain prolonged fixed positions</t>
  </si>
  <si>
    <t>Exits Total (out of 9)</t>
  </si>
  <si>
    <t>Aisles Total (out of 9)</t>
  </si>
  <si>
    <t>Stair Total (out of 12)</t>
  </si>
  <si>
    <t>Employee Safety</t>
  </si>
  <si>
    <t>AIC Beginner's Guide to Health and Safety</t>
  </si>
  <si>
    <t>General Resources</t>
  </si>
  <si>
    <t>Plans and Policies Total (out of 7)</t>
  </si>
  <si>
    <t>This should be in your emergency plan, but having access to the numbers somewhere other than in the building is important. Consider business card size contact sheets for people's wallets/ID badges.</t>
  </si>
  <si>
    <t>This should be part of your general health and safety plan.</t>
  </si>
  <si>
    <t>Employee Safety Total (out of 11)</t>
  </si>
  <si>
    <t>Collection Staff Knowledge (out of 4)</t>
  </si>
  <si>
    <t>Total Confined Spaces Total (out of 3)</t>
  </si>
  <si>
    <t>Confined Spaces (crawl spaces, silos, storage bins, etc.)</t>
  </si>
  <si>
    <t>Any confined spaces in the building(s) have been permitted, if necessary</t>
  </si>
  <si>
    <t>No staff has reported mold-related health problems</t>
  </si>
  <si>
    <t>If you discover mold, it is properly remediated by properly trained professionals or staff</t>
  </si>
  <si>
    <t xml:space="preserve">If you discover mold, you have modified the conditions that caused the problem </t>
  </si>
  <si>
    <t>See link above for information</t>
  </si>
  <si>
    <t>HVAC Total (out of 14)</t>
  </si>
  <si>
    <t>If exhibit cases have integral lighting, these are included in the inspections and updates</t>
  </si>
  <si>
    <t>Electrical Total (Total out of 22)</t>
  </si>
  <si>
    <t>Plumbing is done by a licensed plumber</t>
  </si>
  <si>
    <t>Total for Training (out of 3)</t>
  </si>
  <si>
    <t>Planning &amp; Policies Total (out of 4)</t>
  </si>
  <si>
    <t>Training Total (out of 1)</t>
  </si>
  <si>
    <t>Compressed Gas Safety (Resource: excellent summary from Stoneybrook University)</t>
  </si>
  <si>
    <t>Hazards Total (out of 4)</t>
  </si>
  <si>
    <t>Compressed Gas Communication Total (out of 2)</t>
  </si>
  <si>
    <t>Planning &amp; Policies Total (out of 2)</t>
  </si>
  <si>
    <t>Employees have the proper PPE to protect their eyes</t>
  </si>
  <si>
    <t>Employees have the proper PPE to protect their ears</t>
  </si>
  <si>
    <t xml:space="preserve">Your compressor set up is designed with the appropriate engineering or PPE to protect user from high pressure air </t>
  </si>
  <si>
    <t>You wear appropriate PPE to protect your ears from the loud compressor</t>
  </si>
  <si>
    <t>Employees using compressors are trained in proper use and safety measures, including PPE and not blowing the air towards yourself or other people</t>
  </si>
  <si>
    <t>Hazards Total (out of 5)</t>
  </si>
  <si>
    <t>Your compressor set up is designed with the appropriate engineering (e.g. chip guarding) or PPE to protect from flying debris (such as air abrasive particles)</t>
  </si>
  <si>
    <t>Planning &amp; Policies Total (out of 8)</t>
  </si>
  <si>
    <t>Spray areas are made of noncombustible material</t>
  </si>
  <si>
    <t>Spray areas are kept clean</t>
  </si>
  <si>
    <t>Spray areas are designated no smoking areas</t>
  </si>
  <si>
    <t>Hazards Total (out of 7)</t>
  </si>
  <si>
    <t>Total for Communication (out of 1)</t>
  </si>
  <si>
    <t>Ergonomics Planning and Policies total (out of 2)</t>
  </si>
  <si>
    <t>Ergonomics Training (out of 1)</t>
  </si>
  <si>
    <t>Ergonomics Hazards total (out of 4)</t>
  </si>
  <si>
    <t>Ergonomics Communications Total (out of 1)</t>
  </si>
  <si>
    <t>First Aid Planning and Policies total (out of 7)</t>
  </si>
  <si>
    <t>First Aid Hazards total (out of 2)</t>
  </si>
  <si>
    <t>First Aid Communication total (out of 2)</t>
  </si>
  <si>
    <t>Housekeeping Planning &amp; Policies total (out of 4)</t>
  </si>
  <si>
    <t>Housekeeping Training total (out of 1)</t>
  </si>
  <si>
    <t>Housekeeping Communication total (out of 2)</t>
  </si>
  <si>
    <t>Housekeeping Hazards total (out of 9)</t>
  </si>
  <si>
    <t>PPE Training total (out of 5)</t>
  </si>
  <si>
    <t>PPE Planning &amp; Policies total (out of 2)</t>
  </si>
  <si>
    <t>PPE Communications total (out of 1)</t>
  </si>
  <si>
    <t>PPE Hazards total (out of 15)</t>
  </si>
  <si>
    <t>Radiation Planning &amp; Policies total (out of 4)</t>
  </si>
  <si>
    <t>Radiation Training total (out of 1)</t>
  </si>
  <si>
    <t>Radiation Hazards total (out of 3)</t>
  </si>
  <si>
    <t>Radiation Communication (out of 1)</t>
  </si>
  <si>
    <t>Sharps Planning &amp; Policies total (out of 1)</t>
  </si>
  <si>
    <t>Sharps Training total (out of 1)</t>
  </si>
  <si>
    <t>Employees safely dispose of sharps</t>
  </si>
  <si>
    <t>Sharps Hazards total (out of 1)</t>
  </si>
  <si>
    <t>Sharps Communication total (out of 1)</t>
  </si>
  <si>
    <t>Working at Heights Planning &amp; Policies total (out of 2)</t>
  </si>
  <si>
    <t>Working at Heights total (out of 6)</t>
  </si>
  <si>
    <t>Working at Heights Hazards total (out of 2)</t>
  </si>
  <si>
    <t xml:space="preserve">Ladders are maintained </t>
  </si>
  <si>
    <t>Employees only use equipment (ladders, scaffolding, etc.) that is in good condition</t>
  </si>
  <si>
    <t>Working at Heights Communication total (out of 1)</t>
  </si>
  <si>
    <t>Fire Training total (out of 2)</t>
  </si>
  <si>
    <t>Fire Hazards total (out of 7)</t>
  </si>
  <si>
    <t>Accumulations of museum dust are routinely removed especially from elevated surfaces including the overhead structure of buildings</t>
  </si>
  <si>
    <t>Fire Hazard Communication total (out of 2)</t>
  </si>
  <si>
    <t>Equipment Planning &amp; Policies total (out of 3)</t>
  </si>
  <si>
    <t>Damaged and worn tools are replaced as necessary</t>
  </si>
  <si>
    <t>All machinery or equipment capable of movement is required to be de-energized (unplugged) or disengaged and blocked or locked out during maintenance</t>
  </si>
  <si>
    <t>All power tools, equipment, and extension cords and plugs are in good condition; damaged cords or plugs are taken out of service until repair or replacement is possible</t>
  </si>
  <si>
    <t>Office Equipment</t>
  </si>
  <si>
    <t>Copy machines/large printers, computers, fans, etc.</t>
  </si>
  <si>
    <t>Employees are trained on proper techniques for lifting heavy objects</t>
  </si>
  <si>
    <t>Equipment Training total (out of 6)</t>
  </si>
  <si>
    <t>Staff/volunteers use proper techniques for lifting heavy/awkward objects</t>
  </si>
  <si>
    <t>Equipment Hazards total (out of 16)</t>
  </si>
  <si>
    <t>Communications Total (out of 3)</t>
  </si>
  <si>
    <t>Transportation Training Total (out of 4)</t>
  </si>
  <si>
    <t>Transportation Planning &amp; Policies Total (out of 6)</t>
  </si>
  <si>
    <t>(for gasoline powered equipment, fill out the Transportation tab)</t>
  </si>
  <si>
    <t>A fully charged fire extinguisher, in good condition with at least a 5 B:C rating, is maintained in all shuttles, trucks and buses</t>
  </si>
  <si>
    <t>Transportation Hazards Total (out of 15)</t>
  </si>
  <si>
    <t>Transportation Communication Total (out of 3)</t>
  </si>
  <si>
    <t>Tab</t>
  </si>
  <si>
    <t>Section</t>
  </si>
  <si>
    <t>Risk Category by Range of Scores</t>
  </si>
  <si>
    <t>Red</t>
  </si>
  <si>
    <t>Yellow</t>
  </si>
  <si>
    <t>Green</t>
  </si>
  <si>
    <t>General Policies</t>
  </si>
  <si>
    <t>Policies and Plans</t>
  </si>
  <si>
    <t>0-3</t>
  </si>
  <si>
    <t>n/a</t>
  </si>
  <si>
    <t>4-7</t>
  </si>
  <si>
    <t>0-8</t>
  </si>
  <si>
    <t>9</t>
  </si>
  <si>
    <t>10-11</t>
  </si>
  <si>
    <t>Collective Staff Knowledge</t>
  </si>
  <si>
    <t>0</t>
  </si>
  <si>
    <t>1-4</t>
  </si>
  <si>
    <t>General</t>
  </si>
  <si>
    <t>0-5</t>
  </si>
  <si>
    <t>6-7</t>
  </si>
  <si>
    <t>8-9</t>
  </si>
  <si>
    <t>Stairs</t>
  </si>
  <si>
    <t>6-10</t>
  </si>
  <si>
    <t>11-12</t>
  </si>
  <si>
    <t>Confined Spaces</t>
  </si>
  <si>
    <t>0-2</t>
  </si>
  <si>
    <t>3</t>
  </si>
  <si>
    <t>Ventilation</t>
  </si>
  <si>
    <t>0-10</t>
  </si>
  <si>
    <t>13-14</t>
  </si>
  <si>
    <t>0-17</t>
  </si>
  <si>
    <t>18-19</t>
  </si>
  <si>
    <t>20-22</t>
  </si>
  <si>
    <t>0-4</t>
  </si>
  <si>
    <t>5</t>
  </si>
  <si>
    <t>6-8</t>
  </si>
  <si>
    <t>Planning and Policies</t>
  </si>
  <si>
    <t>0-7</t>
  </si>
  <si>
    <t>8</t>
  </si>
  <si>
    <t>9-10</t>
  </si>
  <si>
    <t>Control of Chemical Hazards</t>
  </si>
  <si>
    <t>0-6</t>
  </si>
  <si>
    <t>Chemical Hazards Communications</t>
  </si>
  <si>
    <t>Collections Based Hazards</t>
  </si>
  <si>
    <t xml:space="preserve">Policies, Planning, and Mitigation </t>
  </si>
  <si>
    <t>0-1</t>
  </si>
  <si>
    <t>2</t>
  </si>
  <si>
    <t xml:space="preserve">Communication </t>
  </si>
  <si>
    <t>4-5</t>
  </si>
  <si>
    <t>4</t>
  </si>
  <si>
    <t>1</t>
  </si>
  <si>
    <t>3-4</t>
  </si>
  <si>
    <t>1-2</t>
  </si>
  <si>
    <t xml:space="preserve">Training </t>
  </si>
  <si>
    <t>6</t>
  </si>
  <si>
    <t>7</t>
  </si>
  <si>
    <t>2-3</t>
  </si>
  <si>
    <t>5-8</t>
  </si>
  <si>
    <t>0-14</t>
  </si>
  <si>
    <t>15</t>
  </si>
  <si>
    <t>5-6</t>
  </si>
  <si>
    <t>0-13</t>
  </si>
  <si>
    <t>14-15</t>
  </si>
  <si>
    <t>16</t>
  </si>
  <si>
    <t>0-11</t>
  </si>
  <si>
    <t>12</t>
  </si>
  <si>
    <t>13-15</t>
  </si>
  <si>
    <t>AIC Health and Safety Wiki</t>
  </si>
  <si>
    <t>AIHA Consultants Directory</t>
  </si>
  <si>
    <t>YOUR</t>
  </si>
  <si>
    <t>SCORE</t>
  </si>
  <si>
    <t>Collections Care</t>
  </si>
  <si>
    <t>Gardening</t>
  </si>
  <si>
    <t>Wood Shop</t>
  </si>
  <si>
    <t>Metal Shop</t>
  </si>
  <si>
    <t>Kitchen/Catering</t>
  </si>
  <si>
    <t>Office</t>
  </si>
  <si>
    <t>Maintenance</t>
  </si>
  <si>
    <t>Historic House Hazards Results Summary &amp; Score Guide</t>
  </si>
  <si>
    <t>Possible Score</t>
  </si>
  <si>
    <t xml:space="preserve">Safety procedures (harnesses, annual equipment checks, etc.) are followed by those who go on the roof </t>
  </si>
  <si>
    <t>Employees use adequate personal protection such as proper gloves, lab coats, respirators, eye protection</t>
  </si>
  <si>
    <t>First Aid Training total (out of 1)</t>
  </si>
  <si>
    <t>Employees are regularly trained regarding the housekeeping policies and procedures</t>
  </si>
  <si>
    <t>Employees know how to select the proper PPE for the specific hazard</t>
  </si>
  <si>
    <t>Employees have the proper PPE to protect their hands</t>
  </si>
  <si>
    <t>Employees have the proper PPE to protect their body (e.g. clothing)</t>
  </si>
  <si>
    <t>Employees have the proper PPE to protect them from water hazards (e.g. ponds, lakes, oceans)</t>
  </si>
  <si>
    <t>Having radiation emitting equipment on site is inherently risky. You can limit your risks by using proper training and procedures, but it will never be risk-free. See Collections Hazards tab for radioactive collections materials.</t>
  </si>
  <si>
    <t>All staff who operates radiation equipment is part of a radiation monitoring program (i.e. have their own dedicated dosimeters)</t>
  </si>
  <si>
    <t>Contractors who bring radiation emitting equipment to your site are licensed and are a listed operator</t>
  </si>
  <si>
    <t>Routine radiation training exists for all analytical equipment on site that use radiation (e.g. X-rays or XRF)</t>
  </si>
  <si>
    <t>Ladders are periodically inspected and taken out of service until repair or replacement is possible</t>
  </si>
  <si>
    <t>Elements on the roof (e.g. slate tiles, weathervanes, etc.) are routinely monitored and stabilized</t>
  </si>
  <si>
    <t>Thresholds do not pose a tripping hazard</t>
  </si>
  <si>
    <t>For example, you added a dehumidifier to a damp, poorly ventilated space.</t>
  </si>
  <si>
    <t>Maintenance Equipment</t>
  </si>
  <si>
    <t>Sewing machines, vacuum cleaners, washers/dryers, hot glue guns, matte/utility knives, fume hoods/extractors, air abrasion machines, heat sealers, matte board cutters, pallet jacks, forklifts/WAVS, heavy duty tripods for cameras/microscopes, etc. For sprayers see Compressed Gas and Spraying tab.</t>
  </si>
  <si>
    <t>Dremel, saws, drill presses, sanders/planers, etc.</t>
  </si>
  <si>
    <t>Cooking/warming equipment, refrigerators, dishwashers, knives, blenders</t>
  </si>
  <si>
    <t>There is a policy in place for employees to report safety concerns regarding equipment safety and malfunctions.</t>
  </si>
  <si>
    <t>Safe driving training is available to employees driving company vehicles</t>
  </si>
  <si>
    <t>All employees who may be required to fuel equipment and vehicles are trained in safe fueling</t>
  </si>
  <si>
    <t>Employees are trained to check tire pressure and fill tires safely</t>
  </si>
  <si>
    <t>If vehicles are not licensed to be driven on public roads, they are only driven on site</t>
  </si>
  <si>
    <t>Vehicles are insured to cover all those operating the vehicle</t>
  </si>
  <si>
    <t>AIC Health and Safety Forum</t>
  </si>
  <si>
    <t>HISTORIC HOUSE &amp; SMALL INSTITUTION HAZARDS SURVEY</t>
  </si>
  <si>
    <t>Plans and Policies</t>
  </si>
  <si>
    <t>This includes the use of engineering controls and PPE.</t>
  </si>
  <si>
    <t>See following tabs for information on multiple hazards. This survey may help you identify more hazards.</t>
  </si>
  <si>
    <t>Collective Staff Knowledge and Training</t>
  </si>
  <si>
    <t>All exit doors open in the direction of exit travel without the use of a key and/or any special knowledge or effort when the building is occupied</t>
  </si>
  <si>
    <t xml:space="preserve">Aisles and passageways in public areas are kept clear </t>
  </si>
  <si>
    <t xml:space="preserve">Aisles and passageways in staff areas are kept clear </t>
  </si>
  <si>
    <t>Slip resistant surfaces provide adequate slip resistance to reduce the likelihood of slip for pedestrians using reasonable care on the walking surface under expected use conditions.</t>
  </si>
  <si>
    <t>The asbestos containing materials are in good condition (not flaking or delaminating)</t>
  </si>
  <si>
    <t>Your institution has a/an:</t>
  </si>
  <si>
    <r>
      <t xml:space="preserve">These questions are part of the survey because these people are likely to have knowledge/training about policies and hazards that affect your institution's overall health and safety. </t>
    </r>
    <r>
      <rPr>
        <b/>
        <sz val="11"/>
        <color theme="1"/>
        <rFont val="Calibri"/>
        <family val="2"/>
        <scheme val="minor"/>
      </rPr>
      <t>Respond "Yes" for full-time, part-time or contracted consultants.</t>
    </r>
  </si>
  <si>
    <r>
      <t xml:space="preserve">Health &amp; Safety Professional. </t>
    </r>
    <r>
      <rPr>
        <i/>
        <sz val="11"/>
        <color theme="0" tint="-0.499984740745262"/>
        <rFont val="Calibri"/>
        <family val="2"/>
        <scheme val="minor"/>
      </rPr>
      <t>Enter (2) if you have a professional on staff; (1) if an industrial hygienist or environmental health specialist has evaluated the museum and policies; (0) if you have neither.</t>
    </r>
  </si>
  <si>
    <r>
      <t xml:space="preserve">There is a person responsible for the health and safety program. </t>
    </r>
    <r>
      <rPr>
        <i/>
        <sz val="11"/>
        <color theme="0" tint="-0.499984740745262"/>
        <rFont val="Calibri"/>
        <family val="2"/>
        <scheme val="minor"/>
      </rPr>
      <t>Enter (2) if you have health and safety committee that meets regularly and reports results to all staff; (1) if you have one person in charge of H&amp;S; (0) if you have no one.</t>
    </r>
  </si>
  <si>
    <r>
      <t xml:space="preserve">Integrated Pest Management Protocol. </t>
    </r>
    <r>
      <rPr>
        <i/>
        <sz val="11"/>
        <color theme="0" tint="-0.499984740745262"/>
        <rFont val="Calibri"/>
        <family val="2"/>
        <scheme val="minor"/>
      </rPr>
      <t xml:space="preserve">Enter (2) if you are addressing pests with only chemical-free methods; (1) if you are using pesticides as part of an integrated pest management program; (0) if you only use chemical based pesticides and they are not part of an integrated pest management program. </t>
    </r>
  </si>
  <si>
    <r>
      <t xml:space="preserve">Health and safety program specific to all hazards at your historic house. </t>
    </r>
    <r>
      <rPr>
        <i/>
        <sz val="11"/>
        <color theme="0" tint="-0.499984740745262"/>
        <rFont val="Calibri"/>
        <family val="2"/>
        <scheme val="minor"/>
      </rPr>
      <t xml:space="preserve">Enter (2) if you have programs specific to all your known hazards; (1) if you have programs specific to some of your hazards.  </t>
    </r>
  </si>
  <si>
    <r>
      <t xml:space="preserve">General Health and Safety Training/Orientation. </t>
    </r>
    <r>
      <rPr>
        <i/>
        <sz val="11"/>
        <color theme="0" tint="-0.499984740745262"/>
        <rFont val="Calibri"/>
        <family val="2"/>
        <scheme val="minor"/>
      </rPr>
      <t>Enter (2) if you have a more formal annual in house training session; (1) if you have  a general safety orientation with new staff (e.g. show new hires where the fire exits are).</t>
    </r>
  </si>
  <si>
    <r>
      <t xml:space="preserve">Response </t>
    </r>
    <r>
      <rPr>
        <b/>
        <i/>
        <sz val="11"/>
        <color theme="0" tint="-0.499984740745262"/>
        <rFont val="Calibri"/>
        <family val="2"/>
        <scheme val="minor"/>
      </rPr>
      <t>(Enter 1 for Yes and 0 for No)</t>
    </r>
  </si>
  <si>
    <t>The floor load capacity is the maximum weight a floor is engineered to support over a given area. In the U.S., the floor load capacity is given in pounds per square foot. For example, an engineer has calculated if it's safe to have a copy machine on a second floor of a historic house.</t>
  </si>
  <si>
    <r>
      <t xml:space="preserve">Floors are in good condition, are even, and do not have large holes or gaps in them. </t>
    </r>
    <r>
      <rPr>
        <i/>
        <sz val="11"/>
        <color theme="0" tint="-0.499984740745262"/>
        <rFont val="Calibri"/>
        <family val="2"/>
        <scheme val="minor"/>
      </rPr>
      <t>Enter (1) if your floors meet this criteria OR if in historic structures, runners or other means are used along the visitor pathways to minimize the uneven quality of the floor.</t>
    </r>
  </si>
  <si>
    <t xml:space="preserve">Skylight screens have a 200 lbs. capacity. </t>
  </si>
  <si>
    <r>
      <t xml:space="preserve">The following questions regarding codes are made for new buildings; your historic house may not meet these guidelines. You should be aware that not meeting these conditions poses a safety risk, even if it is not a code violation. </t>
    </r>
    <r>
      <rPr>
        <b/>
        <sz val="11"/>
        <color theme="1"/>
        <rFont val="Calibri"/>
        <family val="2"/>
        <scheme val="minor"/>
      </rPr>
      <t>If you have more than one staircase, answer for the most hazardous.</t>
    </r>
  </si>
  <si>
    <t>In non-historic structures, step risers on stairs are uniform in height. In historic structures with original, uneven step riser spacing, notices indicating variance in stair height are posted at the top and bottom of the stair case(s).</t>
  </si>
  <si>
    <r>
      <t xml:space="preserve">Confined space training is provided to all necessary staff. </t>
    </r>
    <r>
      <rPr>
        <i/>
        <sz val="11"/>
        <color theme="0" tint="-0.499984740745262"/>
        <rFont val="Calibri"/>
        <family val="2"/>
        <scheme val="minor"/>
      </rPr>
      <t>Enter (1) if this does not apply.</t>
    </r>
  </si>
  <si>
    <t>If your building was built before 1978, assume lead paint is present.</t>
  </si>
  <si>
    <r>
      <t xml:space="preserve">Maximum occupancy load  for each space is known and enforced by museum staff. </t>
    </r>
    <r>
      <rPr>
        <i/>
        <sz val="11"/>
        <color theme="0" tint="-0.499984740745262"/>
        <rFont val="Calibri"/>
        <family val="2"/>
        <scheme val="minor"/>
      </rPr>
      <t>Enter (2) if someone on staff has the authority and does enforce it; (1) if you know it; (0) if it's unknown or ignored.</t>
    </r>
    <r>
      <rPr>
        <sz val="11"/>
        <color rgb="FF000000"/>
        <rFont val="Calibri"/>
        <family val="2"/>
        <scheme val="minor"/>
      </rPr>
      <t xml:space="preserve"> </t>
    </r>
  </si>
  <si>
    <r>
      <t xml:space="preserve">The floor load capacity is not exceeded. </t>
    </r>
    <r>
      <rPr>
        <i/>
        <sz val="11"/>
        <color theme="0" tint="-0.499984740745262"/>
        <rFont val="Calibri"/>
        <family val="2"/>
        <scheme val="minor"/>
      </rPr>
      <t xml:space="preserve">Enter (2) if you are in compliance; (1) if you know it; (0) if it's unknown or ignored. </t>
    </r>
  </si>
  <si>
    <r>
      <t xml:space="preserve">Glass in windows, doors, glass walls (exhibition cases) are safety glass. </t>
    </r>
    <r>
      <rPr>
        <i/>
        <sz val="11"/>
        <color theme="0" tint="-0.499984740745262"/>
        <rFont val="Calibri"/>
        <family val="2"/>
        <scheme val="minor"/>
      </rPr>
      <t xml:space="preserve">Enter (0) if you have any historic glass, including stained glass. </t>
    </r>
  </si>
  <si>
    <r>
      <t xml:space="preserve">Skylights are covered by a standard skylight screen or guardrail. </t>
    </r>
    <r>
      <rPr>
        <i/>
        <sz val="11"/>
        <color theme="0" tint="-0.499984740745262"/>
        <rFont val="Calibri"/>
        <family val="2"/>
        <scheme val="minor"/>
      </rPr>
      <t>Enter (1) if you don't have skylights.</t>
    </r>
  </si>
  <si>
    <r>
      <t xml:space="preserve">Elevator license is current. </t>
    </r>
    <r>
      <rPr>
        <i/>
        <sz val="11"/>
        <color theme="0" tint="-0.499984740745262"/>
        <rFont val="Calibri"/>
        <family val="2"/>
        <scheme val="minor"/>
      </rPr>
      <t>Enter (1) if you don't have an elevator.</t>
    </r>
  </si>
  <si>
    <r>
      <t xml:space="preserve">There is a standard, side-hinged exit door in addition to any revolving, sliding, or overhead door. </t>
    </r>
    <r>
      <rPr>
        <i/>
        <sz val="11"/>
        <color theme="0" tint="-0.499984740745262"/>
        <rFont val="Calibri"/>
        <family val="2"/>
        <scheme val="minor"/>
      </rPr>
      <t xml:space="preserve">Enter (1) if this does not apply. </t>
    </r>
  </si>
  <si>
    <r>
      <t xml:space="preserve">Doors on cold storage rooms have an inside release mechanism that will release the latch and open the door, even if the door is padlocked or otherwise locked on the outside. </t>
    </r>
    <r>
      <rPr>
        <i/>
        <sz val="11"/>
        <color theme="0" tint="-0.499984740745262"/>
        <rFont val="Calibri"/>
        <family val="2"/>
        <scheme val="minor"/>
      </rPr>
      <t xml:space="preserve">Enter (1) if this does not apply. </t>
    </r>
  </si>
  <si>
    <r>
      <t>Where exit doors open directly onto any street, alley, or other area where vehicles may be operated, adequate barriers and warnings are provided to prevent employees from stepping into the path of traffic.</t>
    </r>
    <r>
      <rPr>
        <i/>
        <sz val="11"/>
        <color theme="0" tint="-0.499984740745262"/>
        <rFont val="Calibri"/>
        <family val="2"/>
        <scheme val="minor"/>
      </rPr>
      <t xml:space="preserve"> Enter (1) if this does not apply. </t>
    </r>
  </si>
  <si>
    <r>
      <t xml:space="preserve">Doors that swing in both directions and are located between rooms where there is frequent traffic have viewing panels in each door. </t>
    </r>
    <r>
      <rPr>
        <i/>
        <sz val="11"/>
        <color theme="0" tint="-0.499984740745262"/>
        <rFont val="Calibri"/>
        <family val="2"/>
        <scheme val="minor"/>
      </rPr>
      <t xml:space="preserve">Enter (1) if this does not apply. </t>
    </r>
  </si>
  <si>
    <r>
      <t>All stairways are at least 22 inches wide</t>
    </r>
    <r>
      <rPr>
        <sz val="12"/>
        <color theme="3"/>
        <rFont val="Calibri"/>
        <family val="2"/>
        <scheme val="minor"/>
      </rPr>
      <t xml:space="preserve"> </t>
    </r>
  </si>
  <si>
    <r>
      <t xml:space="preserve">The treads are horizontal and planar. </t>
    </r>
    <r>
      <rPr>
        <i/>
        <sz val="12"/>
        <color theme="0" tint="-0.499984740745262"/>
        <rFont val="Calibri"/>
        <family val="2"/>
        <scheme val="minor"/>
      </rPr>
      <t>Enter (0) if stairs have been worn unevenly due to long-term historic use.</t>
    </r>
  </si>
  <si>
    <r>
      <t xml:space="preserve">Any identified asbestos has been labeled, isolated, and abated. </t>
    </r>
    <r>
      <rPr>
        <i/>
        <sz val="11"/>
        <color theme="0" tint="-0.499984740745262"/>
        <rFont val="Calibri"/>
        <family val="2"/>
        <scheme val="minor"/>
      </rPr>
      <t>Enter (4) if no asbestos was found during an inspection; (3) if asbestos was abated or professionally classified as being stable; (2) if asbestos has been isolated; (1) if asbestos has been labeled; (0) if nothing has been done or you don't know.</t>
    </r>
  </si>
  <si>
    <r>
      <t xml:space="preserve">The building contains lead-containing construction materials (e.g. paint, windows, etc. but excluding plumbing fixtures). </t>
    </r>
    <r>
      <rPr>
        <i/>
        <sz val="11"/>
        <color theme="0" tint="-0.499984740745262"/>
        <rFont val="Calibri"/>
        <family val="2"/>
        <scheme val="minor"/>
      </rPr>
      <t>Enter (2) if your building has been inspected by a professional and no lead was found; (1) if your building has been inspected and lead was found; (0) if you don't know if lead is present in your building or you can assume it is but no inspections have occurred.</t>
    </r>
  </si>
  <si>
    <r>
      <t xml:space="preserve">Any identified lead has been labeled, isolated, and abated. </t>
    </r>
    <r>
      <rPr>
        <i/>
        <sz val="11"/>
        <color theme="0" tint="-0.499984740745262"/>
        <rFont val="Calibri"/>
        <family val="2"/>
        <scheme val="minor"/>
      </rPr>
      <t>Enter (4) if no lead was found during an inspection; (3) if lead was abated or professionally classified as being stable; (2) if lead has be isolated; (1) if lead has been labeled; (0) if nothing has been done or you don't know.</t>
    </r>
  </si>
  <si>
    <r>
      <t xml:space="preserve">Pits and floor openings are covered, marked, or otherwise guarded. </t>
    </r>
    <r>
      <rPr>
        <i/>
        <sz val="11"/>
        <color theme="0" tint="-0.499984740745262"/>
        <rFont val="Calibri"/>
        <family val="2"/>
        <scheme val="minor"/>
      </rPr>
      <t>Enter (1) if this does not apply.</t>
    </r>
  </si>
  <si>
    <t>Outdoor lighting is adequate for paths and other outdoor spaces used by the public and/or staff</t>
  </si>
  <si>
    <t>Handrails are between 30 inches and 34 inches high (measured from the leading edge of stair treads), and have at least 3 inches of clearance from the wall or surface on which they are mounted</t>
  </si>
  <si>
    <t>The vertical distance between stairway landings is limited to 12 feet or less</t>
  </si>
  <si>
    <t>Stair landings are at least 30 inches deep in the direction of travel</t>
  </si>
  <si>
    <t>The overall pitch of your staircases are between 30 and 50 degrees</t>
  </si>
  <si>
    <t>Step risers on stairs are uniform in height</t>
  </si>
  <si>
    <t>The lead-containing materials are in good condition (not flaking or delaminating)</t>
  </si>
  <si>
    <t>Answer for asbestos-bearing material in the worst condition. Example: floor tiles are fine, but popcorn ceiling is crumbling, therefore enter (0) for the ceiling.</t>
  </si>
  <si>
    <r>
      <t xml:space="preserve">Power strips are </t>
    </r>
    <r>
      <rPr>
        <u/>
        <sz val="11"/>
        <rFont val="Calibri"/>
        <family val="2"/>
        <scheme val="minor"/>
      </rPr>
      <t>not</t>
    </r>
    <r>
      <rPr>
        <sz val="11"/>
        <rFont val="Calibri"/>
        <family val="2"/>
        <scheme val="minor"/>
      </rPr>
      <t xml:space="preserve"> plugged into other power strips (daisy chaining) or multiple outlet extension cords</t>
    </r>
  </si>
  <si>
    <r>
      <t xml:space="preserve">You have localized exhaust systems for airborne hazards. </t>
    </r>
    <r>
      <rPr>
        <i/>
        <sz val="11"/>
        <color theme="0" tint="-0.499984740745262"/>
        <rFont val="Calibri"/>
        <family val="2"/>
        <scheme val="minor"/>
      </rPr>
      <t xml:space="preserve">Enter (1) if you do not generate particular (e.g. sawdust) or chemical hazards. </t>
    </r>
  </si>
  <si>
    <t>Because exhaust systems (like ducted fume hoods and woodshop dust collection systems) draw so much extra air out of the room, additional make up air is required.</t>
  </si>
  <si>
    <t xml:space="preserve">For example, if you can smell solvents when using a hood or trunk, then it is not drawing enough. </t>
  </si>
  <si>
    <t>Areas of concern may include leaks or poorly ventilated damp areas, ducts, high humidity geographic locations, etc.</t>
  </si>
  <si>
    <r>
      <t xml:space="preserve">You have tested for mold in specific areas of concern. </t>
    </r>
    <r>
      <rPr>
        <i/>
        <sz val="11"/>
        <color theme="0" tint="-0.499984740745262"/>
        <rFont val="Calibri"/>
        <family val="2"/>
        <scheme val="minor"/>
      </rPr>
      <t xml:space="preserve">Enter (1) if you do not have any specific areas of concern. </t>
    </r>
  </si>
  <si>
    <t xml:space="preserve">While code may not require updated electrical work, it remains a hazard in many historic structures. </t>
  </si>
  <si>
    <r>
      <t>All outlets are updated or inspected.</t>
    </r>
    <r>
      <rPr>
        <i/>
        <sz val="11"/>
        <color theme="0" tint="-0.499984740745262"/>
        <rFont val="Calibri"/>
        <family val="2"/>
        <scheme val="minor"/>
      </rPr>
      <t xml:space="preserve"> Enter (2) if your outlets have been updated to GFCI. </t>
    </r>
  </si>
  <si>
    <t>Employees who regularly work on or around energized (more than 50V) electrical equipment or lines are instructed in cardiopulmonary resuscitation (CPR)</t>
  </si>
  <si>
    <r>
      <t xml:space="preserve">Only extension cords intended for outdoor use </t>
    </r>
    <r>
      <rPr>
        <u/>
        <sz val="11"/>
        <rFont val="Calibri"/>
        <family val="2"/>
        <scheme val="minor"/>
      </rPr>
      <t>and</t>
    </r>
    <r>
      <rPr>
        <sz val="11"/>
        <rFont val="Calibri"/>
        <family val="2"/>
        <scheme val="minor"/>
      </rPr>
      <t xml:space="preserve"> UL labeled are used outdoors for tools and equipment. </t>
    </r>
    <r>
      <rPr>
        <i/>
        <sz val="11"/>
        <color theme="0" tint="-0.499984740745262"/>
        <rFont val="Calibri"/>
        <family val="2"/>
        <scheme val="minor"/>
      </rPr>
      <t xml:space="preserve">Enter (0) if you only meet one of these criteria. </t>
    </r>
  </si>
  <si>
    <t>Any kitchen appliances, such as coffee pots, microwave ovens, or heaters are plugged directly into wall outlets, not power strips</t>
  </si>
  <si>
    <r>
      <t xml:space="preserve">If you have electrical installations in hazardous dust or vapor areas, they meet the National Electrical Code (NEC) for hazardous locations. </t>
    </r>
    <r>
      <rPr>
        <i/>
        <sz val="11"/>
        <color theme="0" tint="-0.499984740745262"/>
        <rFont val="Calibri"/>
        <family val="2"/>
        <scheme val="minor"/>
      </rPr>
      <t>Enter (1) if you do not have any hazardous dust or vapor areas.</t>
    </r>
  </si>
  <si>
    <r>
      <t xml:space="preserve">Non-potable water sources are labeled. </t>
    </r>
    <r>
      <rPr>
        <i/>
        <sz val="11"/>
        <color theme="0" tint="-0.499984740745262"/>
        <rFont val="Calibri"/>
        <family val="2"/>
        <scheme val="minor"/>
      </rPr>
      <t>Enter (1) if this does not apply.</t>
    </r>
  </si>
  <si>
    <r>
      <t xml:space="preserve">You don't have lead pipes in your building. </t>
    </r>
    <r>
      <rPr>
        <i/>
        <sz val="11"/>
        <color theme="0" tint="-0.499984740745262"/>
        <rFont val="Calibri"/>
        <family val="2"/>
        <scheme val="minor"/>
      </rPr>
      <t xml:space="preserve">Enter (2) if there are no lead pipes; (1) if you have identified and know where lead pipes are present; (0) if you do not know. </t>
    </r>
  </si>
  <si>
    <r>
      <t xml:space="preserve">There are defined rules that are enforced in areas involving storage and use of hazardous materials. </t>
    </r>
    <r>
      <rPr>
        <i/>
        <sz val="11"/>
        <color theme="0" tint="-0.499984740745262"/>
        <rFont val="Calibri"/>
        <family val="2"/>
        <scheme val="minor"/>
      </rPr>
      <t xml:space="preserve">Enter (2)  if they have been reviewed by someone knowledgeable about the hazards; (1) if there are written descriptions of tasks that require the use of hazardous chemicals and materials (e.g. polishing silver). </t>
    </r>
  </si>
  <si>
    <t>Standard operating procedures are established for cleaning up chemical spills</t>
  </si>
  <si>
    <t>You have plans in place for accidental chemical exposure of individuals (e.g. splashes, spills, vapors)</t>
  </si>
  <si>
    <t>Employees know who to contact following an emergency exposure</t>
  </si>
  <si>
    <t>Filters are changed as required based on the time and amount of solvent used; see manufacturer guidelines.</t>
  </si>
  <si>
    <r>
      <t xml:space="preserve">Employees who might come in contact with chemical hazards are trained on all the policies listed above. </t>
    </r>
    <r>
      <rPr>
        <i/>
        <sz val="11"/>
        <color theme="0" tint="-0.499984740745262"/>
        <rFont val="Calibri"/>
        <family val="2"/>
        <scheme val="minor"/>
      </rPr>
      <t xml:space="preserve">Enter (1) for yes; add (1) if employee training is renewed on a regular basis. </t>
    </r>
  </si>
  <si>
    <t>Spill clean up kits are easily accessible</t>
  </si>
  <si>
    <t>All flammable liquids are kept in fire-resistant cabinets or covered containers</t>
  </si>
  <si>
    <t>Acids and bases are stored separately and below eye level</t>
  </si>
  <si>
    <t>Disposal of chemicals is done safely in accordance with local regulations</t>
  </si>
  <si>
    <t>Chemical containers are labeled appropriately</t>
  </si>
  <si>
    <t>Chemical waste containers are labeled appropriately</t>
  </si>
  <si>
    <t xml:space="preserve"> This is the most important thing on this page that you can do to mitigate the risks of fire. It's a good idea to get to know your local fire department, give them annual tours of both display and storage areas, have blueprints on file with them, and familiarize them with the most important materials and hazards in your collection.</t>
  </si>
  <si>
    <t>Fire hazards ranger from combustible materials to a lack of suppression and alarm systems. Fire risks can be mitigated with good policies and planning. The policy and planning section makes up (50)% of this tab.</t>
  </si>
  <si>
    <t xml:space="preserve">Review the list above and survey your collection preparation spaces to determine what other equipment falls into this category. </t>
  </si>
  <si>
    <t>Golf carts/gators without windshields, mirrors, lights and other safety components are inherently more hazardous than vehicles with these safety components.</t>
  </si>
  <si>
    <r>
      <t xml:space="preserve">Compressed gas cylinders are stored in a safe </t>
    </r>
    <r>
      <rPr>
        <b/>
        <sz val="11"/>
        <color rgb="FF000000"/>
        <rFont val="Calibri"/>
        <family val="2"/>
        <scheme val="minor"/>
      </rPr>
      <t>location</t>
    </r>
    <r>
      <rPr>
        <sz val="11"/>
        <color rgb="FF000000"/>
        <rFont val="Calibri"/>
        <family val="2"/>
        <scheme val="minor"/>
      </rPr>
      <t xml:space="preserve">. </t>
    </r>
    <r>
      <rPr>
        <i/>
        <sz val="11"/>
        <color theme="0" tint="-0.499984740745262"/>
        <rFont val="Calibri"/>
        <family val="2"/>
        <scheme val="minor"/>
      </rPr>
      <t>Enter (1) only if you meet ALL storage requirements.</t>
    </r>
  </si>
  <si>
    <t xml:space="preserve">Kept away from sources of heat and elevators, stairs, and gangways. </t>
  </si>
  <si>
    <r>
      <t xml:space="preserve">Compressed air storage tanks are stored in a safe </t>
    </r>
    <r>
      <rPr>
        <b/>
        <sz val="11"/>
        <color theme="1"/>
        <rFont val="Calibri"/>
        <family val="2"/>
        <scheme val="minor"/>
      </rPr>
      <t xml:space="preserve">environment. </t>
    </r>
    <r>
      <rPr>
        <i/>
        <sz val="11"/>
        <color theme="0" tint="-0.499984740745262"/>
        <rFont val="Calibri"/>
        <family val="2"/>
        <scheme val="minor"/>
      </rPr>
      <t>Enter (1) only if you meet ALL storage requirements.</t>
    </r>
  </si>
  <si>
    <r>
      <t xml:space="preserve">Compressed air storage tanks are stored in a safe </t>
    </r>
    <r>
      <rPr>
        <b/>
        <sz val="11"/>
        <color rgb="FF000000"/>
        <rFont val="Calibri"/>
        <family val="2"/>
        <scheme val="minor"/>
      </rPr>
      <t>location</t>
    </r>
    <r>
      <rPr>
        <sz val="11"/>
        <color rgb="FF000000"/>
        <rFont val="Calibri"/>
        <family val="2"/>
        <scheme val="minor"/>
      </rPr>
      <t xml:space="preserve">. </t>
    </r>
    <r>
      <rPr>
        <i/>
        <sz val="11"/>
        <color theme="0" tint="-0.499984740745262"/>
        <rFont val="Calibri"/>
        <family val="2"/>
        <scheme val="minor"/>
      </rPr>
      <t>Enter (1) only if you meet ALL storage requirements.</t>
    </r>
  </si>
  <si>
    <r>
      <t xml:space="preserve">Adequate ventilation is provided for any spraying operations. </t>
    </r>
    <r>
      <rPr>
        <i/>
        <sz val="11"/>
        <color theme="0" tint="-0.499984740745262"/>
        <rFont val="Calibri"/>
        <family val="2"/>
        <scheme val="minor"/>
      </rPr>
      <t>Enter (3) if you are certain that you have adequate ventilation; (0) if you do not have adequate ventilation, or are unsure if you have adequate ventilation.</t>
    </r>
  </si>
  <si>
    <r>
      <t xml:space="preserve">When spraying indoors ventilation systems are always used. </t>
    </r>
    <r>
      <rPr>
        <i/>
        <sz val="11"/>
        <color theme="0" tint="-0.499984740745262"/>
        <rFont val="Calibri"/>
        <family val="2"/>
        <scheme val="minor"/>
      </rPr>
      <t>Enter (3) for yes; (0) for no.</t>
    </r>
  </si>
  <si>
    <r>
      <t xml:space="preserve">There is reasonable availability of a trained emergency service provider near (3-4 minutes) your workplace , and/or at least one employee per shift is trained AND certified to give first aid. </t>
    </r>
    <r>
      <rPr>
        <i/>
        <sz val="11"/>
        <color theme="0" tint="-0.499984740745262"/>
        <rFont val="Calibri"/>
        <family val="2"/>
        <scheme val="minor"/>
      </rPr>
      <t>Enter (2) if you have proximity to an emergency service provider and a trained AND certified staff member; (1) if you only have a certified staff member or volunteer per shift; (0) if you have neither.</t>
    </r>
  </si>
  <si>
    <r>
      <t xml:space="preserve">Employees are not exposed to radiation. </t>
    </r>
    <r>
      <rPr>
        <i/>
        <sz val="11"/>
        <color theme="0" tint="-0.499984740745262"/>
        <rFont val="Calibri"/>
        <family val="2"/>
        <scheme val="minor"/>
      </rPr>
      <t>Enter (3) for yes; (0) for no.</t>
    </r>
  </si>
  <si>
    <r>
      <t xml:space="preserve">If you use scaffolding, employees are trained to use and install scaffolding. </t>
    </r>
    <r>
      <rPr>
        <i/>
        <sz val="11"/>
        <color theme="0" tint="-0.499984740745262"/>
        <rFont val="Calibri"/>
        <family val="2"/>
        <scheme val="minor"/>
      </rPr>
      <t>Enter (1) if you don't use scaffolding.</t>
    </r>
  </si>
  <si>
    <r>
      <t xml:space="preserve">Employees are trained to use lifts. </t>
    </r>
    <r>
      <rPr>
        <i/>
        <sz val="11"/>
        <color theme="0" tint="-0.499984740745262"/>
        <rFont val="Calibri"/>
        <family val="2"/>
        <scheme val="minor"/>
      </rPr>
      <t>Enter (1) if you don't use lifts.</t>
    </r>
  </si>
  <si>
    <r>
      <t xml:space="preserve">Where required safety equipment (such as harnesses) are used. </t>
    </r>
    <r>
      <rPr>
        <i/>
        <sz val="11"/>
        <color theme="0" tint="-0.499984740745262"/>
        <rFont val="Calibri"/>
        <family val="2"/>
        <scheme val="minor"/>
      </rPr>
      <t xml:space="preserve">Enter (1) if you don't do work that requires harnesses. </t>
    </r>
  </si>
  <si>
    <r>
      <t>You have a policy (including safe work practice guidelines) in place to protect your staff, volunteers and visitors from the hazards you identified.</t>
    </r>
    <r>
      <rPr>
        <i/>
        <sz val="11"/>
        <color theme="1"/>
        <rFont val="Calibri"/>
        <family val="2"/>
        <scheme val="minor"/>
      </rPr>
      <t xml:space="preserve"> </t>
    </r>
    <r>
      <rPr>
        <i/>
        <sz val="11"/>
        <color theme="0" tint="-0.499984740745262"/>
        <rFont val="Calibri"/>
        <family val="2"/>
        <scheme val="minor"/>
      </rPr>
      <t>Enter (5) if you have a complete policy; (3) if you have a policy or procedure that address at least three of the hazards in your collection; (1) if you have started the process to identify hazardous materials in your collection; (0) if you don't have a policy or procedures.</t>
    </r>
  </si>
  <si>
    <r>
      <t xml:space="preserve">Compressed gas cylinders are stored in a safe </t>
    </r>
    <r>
      <rPr>
        <b/>
        <sz val="11"/>
        <color theme="1"/>
        <rFont val="Calibri"/>
        <family val="2"/>
        <scheme val="minor"/>
      </rPr>
      <t>environment</t>
    </r>
    <r>
      <rPr>
        <sz val="11"/>
        <color theme="1"/>
        <rFont val="Calibri"/>
        <family val="2"/>
        <scheme val="minor"/>
      </rPr>
      <t xml:space="preserve"> </t>
    </r>
  </si>
  <si>
    <r>
      <t xml:space="preserve">Spray booths or spray areas are in compliance with local codes and regulations. </t>
    </r>
    <r>
      <rPr>
        <i/>
        <sz val="11"/>
        <color theme="0" tint="-0.499984740745262"/>
        <rFont val="Calibri"/>
        <family val="2"/>
        <scheme val="minor"/>
      </rPr>
      <t>Enter (3) if your spray booth is in compliance with local guidelines; (0) if you are not in full compliance, or are unsure.</t>
    </r>
    <r>
      <rPr>
        <sz val="11"/>
        <color theme="1"/>
        <rFont val="Calibri"/>
        <family val="2"/>
        <scheme val="minor"/>
      </rPr>
      <t xml:space="preserve"> </t>
    </r>
  </si>
  <si>
    <r>
      <t xml:space="preserve">National Fire Protection Association (NFPA) </t>
    </r>
    <r>
      <rPr>
        <sz val="11"/>
        <color theme="1"/>
        <rFont val="Calibri"/>
        <family val="2"/>
        <scheme val="minor"/>
      </rPr>
      <t>has codes that govern cultural property (9(0)9) and historic structures (9(1)4). The codes are available for free on the website but you have to pay if you want to download them.</t>
    </r>
  </si>
  <si>
    <r>
      <t xml:space="preserve">Your local fire department is familiar with your facility, its location and specific hazards. </t>
    </r>
    <r>
      <rPr>
        <i/>
        <sz val="12"/>
        <color theme="0" tint="-0.34998626667073579"/>
        <rFont val="Calibri"/>
        <family val="2"/>
        <scheme val="minor"/>
      </rPr>
      <t>Enter (5) if you are in contact with your fire department.</t>
    </r>
  </si>
  <si>
    <r>
      <t xml:space="preserve">Fire alarm systems automatically notify fire stations. </t>
    </r>
    <r>
      <rPr>
        <i/>
        <sz val="11"/>
        <color theme="0" tint="-0.34998626667073579"/>
        <rFont val="Calibri"/>
        <family val="2"/>
        <scheme val="minor"/>
      </rPr>
      <t>If you don't have a fire alarm system, enter (-1).</t>
    </r>
  </si>
  <si>
    <r>
      <t xml:space="preserve">Fire suppression systems (this includes both fire extinguishers and prevention systems like sprinklers) are located in every period room. </t>
    </r>
    <r>
      <rPr>
        <i/>
        <sz val="12"/>
        <color theme="0" tint="-0.34998626667073579"/>
        <rFont val="Calibri"/>
        <family val="2"/>
        <scheme val="minor"/>
      </rPr>
      <t xml:space="preserve">Enter (2) if you have sprinklers or other preventions systems; (2) if you don't have period rooms; (1) if you have fire extinguishers. </t>
    </r>
  </si>
  <si>
    <r>
      <t xml:space="preserve">Fire suppression systems are located in every exhibition space. </t>
    </r>
    <r>
      <rPr>
        <i/>
        <sz val="12"/>
        <color theme="0" tint="-0.34998626667073579"/>
        <rFont val="Calibri"/>
        <family val="2"/>
        <scheme val="minor"/>
      </rPr>
      <t xml:space="preserve">Enter (2) if you have sprinklers or other prevention systems; (1) if you have fire extinguishers. </t>
    </r>
  </si>
  <si>
    <r>
      <t xml:space="preserve">Fire suppression systems are located in every storage space. </t>
    </r>
    <r>
      <rPr>
        <i/>
        <sz val="12"/>
        <color theme="0" tint="-0.34998626667073579"/>
        <rFont val="Calibri"/>
        <family val="2"/>
        <scheme val="minor"/>
      </rPr>
      <t xml:space="preserve">Enter (2) if you have sprinklers or other prevention systems; (1) if you have fire extinguishers. </t>
    </r>
  </si>
  <si>
    <r>
      <t xml:space="preserve">Fire suppression systems are located in non-exhibition public spaces. </t>
    </r>
    <r>
      <rPr>
        <i/>
        <sz val="12"/>
        <color theme="0" tint="-0.34998626667073579"/>
        <rFont val="Calibri"/>
        <family val="2"/>
        <scheme val="minor"/>
      </rPr>
      <t>Enter (2) if you have sprinklers or other prevention systems; (1) if you have fire extinguishers.</t>
    </r>
  </si>
  <si>
    <r>
      <t xml:space="preserve">Fire suppression systems are located in every kitchen area.  </t>
    </r>
    <r>
      <rPr>
        <i/>
        <sz val="12"/>
        <color theme="0" tint="-0.34998626667073579"/>
        <rFont val="Calibri"/>
        <family val="2"/>
        <scheme val="minor"/>
      </rPr>
      <t xml:space="preserve">Enter (2) if you have sprinklers or other prevention systems; (1) if you don't have any of these spaces; (1) if you have fire extinguishers. </t>
    </r>
  </si>
  <si>
    <r>
      <t xml:space="preserve">Proper 18" clearance is maintained below sprinkler heads. </t>
    </r>
    <r>
      <rPr>
        <i/>
        <sz val="12"/>
        <color theme="0" tint="-0.34998626667073579"/>
        <rFont val="Calibri"/>
        <family val="2"/>
        <scheme val="minor"/>
      </rPr>
      <t xml:space="preserve">Enter (-1) if you do not have the proper clearance. </t>
    </r>
  </si>
  <si>
    <r>
      <t>Fire extinguishers are certified and checked regularly.</t>
    </r>
    <r>
      <rPr>
        <i/>
        <sz val="12"/>
        <color theme="0" tint="-0.34998626667073579"/>
        <rFont val="Calibri"/>
        <family val="2"/>
        <scheme val="minor"/>
      </rPr>
      <t xml:space="preserve"> Enter (1) for yes; (0) if your extinguishers are not regularly checked; (-1) if you don't have fire extinguishers. </t>
    </r>
  </si>
  <si>
    <r>
      <t xml:space="preserve">Fire extinguishers are selected and provided for the types of materials in the areas where they are to be used. </t>
    </r>
    <r>
      <rPr>
        <i/>
        <sz val="12"/>
        <color theme="0" tint="-0.34998626667073579"/>
        <rFont val="Calibri"/>
        <family val="2"/>
        <scheme val="minor"/>
      </rPr>
      <t>Enter (-1) if you are unsure if the fire extinguishers are the correct type(s).</t>
    </r>
  </si>
  <si>
    <r>
      <t xml:space="preserve">Extinguishers are free from obstructions or blockage. </t>
    </r>
    <r>
      <rPr>
        <i/>
        <sz val="12"/>
        <color theme="0" tint="-0.34998626667073579"/>
        <rFont val="Calibri"/>
        <family val="2"/>
        <scheme val="minor"/>
      </rPr>
      <t>Enter (-1) for no.</t>
    </r>
  </si>
  <si>
    <r>
      <t xml:space="preserve">Historic structures are constructed from non-combustible materials. </t>
    </r>
    <r>
      <rPr>
        <i/>
        <sz val="11"/>
        <color theme="0" tint="-0.499984740745262"/>
        <rFont val="Calibri"/>
        <family val="2"/>
        <scheme val="minor"/>
      </rPr>
      <t xml:space="preserve">Enter (1) if you don't have any historic structures. </t>
    </r>
  </si>
  <si>
    <r>
      <t xml:space="preserve">Non-historic structures are constructed from non-combustible materials. </t>
    </r>
    <r>
      <rPr>
        <i/>
        <sz val="11"/>
        <color theme="0" tint="-0.34998626667073579"/>
        <rFont val="Calibri"/>
        <family val="2"/>
        <scheme val="minor"/>
      </rPr>
      <t xml:space="preserve">Enter (1) if you don't have any non-historic structures. </t>
    </r>
  </si>
  <si>
    <r>
      <t xml:space="preserve">Accumulations of combustible dust are removed from elevated surfaces including the overhead structure of buildings. </t>
    </r>
    <r>
      <rPr>
        <i/>
        <sz val="11"/>
        <color theme="0" tint="-0.34998626667073579"/>
        <rFont val="Calibri"/>
        <family val="2"/>
        <scheme val="minor"/>
      </rPr>
      <t>Enter (1) if you don't generate combustible dust (such as sawdust) and metallic dust (from grinding etc.).</t>
    </r>
  </si>
  <si>
    <r>
      <t>Metallic dust is prevented from entering or accumulating on or around electrical enclosures or equipment.</t>
    </r>
    <r>
      <rPr>
        <i/>
        <sz val="11"/>
        <color theme="0" tint="-0.34998626667073579"/>
        <rFont val="Calibri"/>
        <family val="2"/>
        <scheme val="minor"/>
      </rPr>
      <t xml:space="preserve"> Enter (1) if you don't generate metallic dust.</t>
    </r>
  </si>
  <si>
    <r>
      <t>Response</t>
    </r>
    <r>
      <rPr>
        <i/>
        <sz val="14"/>
        <color theme="0" tint="-0.34998626667073579"/>
        <rFont val="Calibri"/>
        <family val="2"/>
        <scheme val="minor"/>
      </rPr>
      <t xml:space="preserve"> </t>
    </r>
    <r>
      <rPr>
        <b/>
        <i/>
        <sz val="14"/>
        <color theme="0" tint="-0.34998626667073579"/>
        <rFont val="Calibri"/>
        <family val="2"/>
        <scheme val="minor"/>
      </rPr>
      <t>(Enter (1) for Yes and (0) for No)</t>
    </r>
  </si>
  <si>
    <r>
      <t xml:space="preserve">There a regular program of safety inspection of machinery and equipment (both company and employee-owned). </t>
    </r>
    <r>
      <rPr>
        <i/>
        <sz val="11"/>
        <color theme="0" tint="-0.34998626667073579"/>
        <rFont val="Calibri"/>
        <family val="2"/>
        <scheme val="minor"/>
      </rPr>
      <t>Enter (2) only if all the equipment is routinely inspected; (1) if you routinely inspect some of your equipment. Enter (0) if you don't inspect your equipment.</t>
    </r>
  </si>
  <si>
    <r>
      <t xml:space="preserve">There is a training program to instruct/qualify employees on safe methods of equipment operation. </t>
    </r>
    <r>
      <rPr>
        <i/>
        <sz val="11"/>
        <color theme="0" tint="-0.34998626667073579"/>
        <rFont val="Calibri"/>
        <family val="2"/>
        <scheme val="minor"/>
      </rPr>
      <t>Enter (-1) if you don't have a training program.</t>
    </r>
  </si>
  <si>
    <r>
      <t xml:space="preserve">Combustible dust is cleaned up with a vacuum system to prevent suspension of dust particles in the environment. </t>
    </r>
    <r>
      <rPr>
        <i/>
        <sz val="11"/>
        <color theme="0" tint="-0.34998626667073579"/>
        <rFont val="Calibri"/>
        <family val="2"/>
        <scheme val="minor"/>
      </rPr>
      <t>Enter (1) if this does not apply to you.</t>
    </r>
  </si>
  <si>
    <r>
      <t xml:space="preserve">Employees are supplied with </t>
    </r>
    <r>
      <rPr>
        <b/>
        <u/>
        <sz val="11"/>
        <color theme="1"/>
        <rFont val="Calibri"/>
        <family val="2"/>
        <scheme val="minor"/>
      </rPr>
      <t xml:space="preserve">and use </t>
    </r>
    <r>
      <rPr>
        <sz val="11"/>
        <color theme="1"/>
        <rFont val="Calibri"/>
        <family val="2"/>
        <scheme val="minor"/>
      </rPr>
      <t>proper PPE</t>
    </r>
  </si>
  <si>
    <r>
      <t>Appropriate hearing protection devices (HPDs) have been determined for equipment and workplaces where continuous noise leve</t>
    </r>
    <r>
      <rPr>
        <sz val="11"/>
        <color theme="1"/>
        <rFont val="Calibri"/>
        <family val="2"/>
        <scheme val="minor"/>
      </rPr>
      <t xml:space="preserve">ls exceed safe limits. </t>
    </r>
    <r>
      <rPr>
        <i/>
        <sz val="11"/>
        <color theme="0" tint="-0.34998626667073579"/>
        <rFont val="Calibri"/>
        <family val="2"/>
        <scheme val="minor"/>
      </rPr>
      <t>Enter (1) if you don't have noisy equipment in this space.</t>
    </r>
  </si>
  <si>
    <r>
      <t>If necessary, engineering controls (e.g. isolating noisy machinery in another room) or administrative controls (e.g., worker rotation) have been used to reduce exposure to excessive noise levels.</t>
    </r>
    <r>
      <rPr>
        <i/>
        <sz val="11"/>
        <color theme="0" tint="-0.34998626667073579"/>
        <rFont val="Calibri"/>
        <family val="2"/>
        <scheme val="minor"/>
      </rPr>
      <t xml:space="preserve"> Enter (1) if you don't have noisy equipment in this space.</t>
    </r>
  </si>
  <si>
    <r>
      <t xml:space="preserve">If you do, administrative controls (such as taking regular, frequent breaks) are enforced. </t>
    </r>
    <r>
      <rPr>
        <i/>
        <sz val="11"/>
        <color theme="0" tint="-0.34998626667073579"/>
        <rFont val="Calibri"/>
        <family val="2"/>
        <scheme val="minor"/>
      </rPr>
      <t xml:space="preserve">Enter (1) if you don't have equipment that requires prolonged fixed positions for workers. </t>
    </r>
  </si>
  <si>
    <r>
      <t>Employees who operate vehicles on public roads have valid operator's licenses.</t>
    </r>
    <r>
      <rPr>
        <i/>
        <sz val="11"/>
        <color theme="0" tint="-0.34998626667073579"/>
        <rFont val="Calibri"/>
        <family val="2"/>
        <scheme val="minor"/>
      </rPr>
      <t xml:space="preserve"> Enter (1) if you don't operate vehicles on public roads; (-2) for no.</t>
    </r>
  </si>
  <si>
    <r>
      <t>When multiple people are regularly transported in a bus or truck, the operator's license</t>
    </r>
    <r>
      <rPr>
        <sz val="11"/>
        <color rgb="FFFF0000"/>
        <rFont val="Calibri"/>
        <family val="2"/>
        <scheme val="minor"/>
      </rPr>
      <t xml:space="preserve"> is</t>
    </r>
    <r>
      <rPr>
        <sz val="11"/>
        <color theme="1"/>
        <rFont val="Calibri"/>
        <family val="2"/>
        <scheme val="minor"/>
      </rPr>
      <t xml:space="preserve"> appropriate for the class of vehicle being driven. </t>
    </r>
    <r>
      <rPr>
        <sz val="11"/>
        <color theme="0" tint="-0.34998626667073579"/>
        <rFont val="Calibri"/>
        <family val="2"/>
        <scheme val="minor"/>
      </rPr>
      <t>Enter (-1) for no. Remember, this includes your contractors.</t>
    </r>
  </si>
  <si>
    <r>
      <t xml:space="preserve">Vehicles are equipped with lights, brakes, horns, mirrors, windshields, and turn signals. </t>
    </r>
    <r>
      <rPr>
        <i/>
        <sz val="11"/>
        <color theme="0" tint="-0.34998626667073579"/>
        <rFont val="Calibri"/>
        <family val="2"/>
        <scheme val="minor"/>
      </rPr>
      <t>Enter (2) if all vehicles are equipped with these elements; (1) if all public road vehicles are equipped with these elements.</t>
    </r>
  </si>
  <si>
    <r>
      <t xml:space="preserve">If you have an onsite gas pump, there is an automatic shutoff switch when the vessel being filled is full. </t>
    </r>
    <r>
      <rPr>
        <i/>
        <sz val="11"/>
        <color theme="0" tint="-0.34998626667073579"/>
        <rFont val="Calibri"/>
        <family val="2"/>
        <scheme val="minor"/>
      </rPr>
      <t>Enter (1) if you don't have an onsite gas pump.</t>
    </r>
  </si>
  <si>
    <t>Access to the roof is limited to appropriately trained individuals</t>
  </si>
  <si>
    <t>This section covers hazards related to the construction and layout of your building. Due to the unique and diverse nature of historic structures and sites, creating a building structure survey is challenging. Answer these questions as best as you can for each relevant structure or site. It may be useful to duplicate this tab and label each tab separately for each building that is part of your site. This section is not divided into Policy/Planning, Training, Hazards, and Communications.</t>
  </si>
  <si>
    <r>
      <t xml:space="preserve">Building does not contain asbestos. </t>
    </r>
    <r>
      <rPr>
        <i/>
        <sz val="11"/>
        <color theme="0" tint="-0.499984740745262"/>
        <rFont val="Calibri"/>
        <family val="2"/>
        <scheme val="minor"/>
      </rPr>
      <t>Enter (2) if your building has been inspected by a professional and no asbestos was found; (1) if your building has been inspected and asbestos was found; (0) if you don't know if asbestos is present in your building.</t>
    </r>
  </si>
  <si>
    <t>11</t>
  </si>
  <si>
    <t>12-16</t>
  </si>
  <si>
    <t>Toxic Building Materials Total (out of 16)</t>
  </si>
  <si>
    <t>While heating systems that aren't forced air and window AC units are not included in this question, routine inspections are recommended.</t>
  </si>
  <si>
    <r>
      <t xml:space="preserve">For all buildings, HVAC systems (forced air systems) are routinely inspected by an HVAC expert (to ensure it is in proper working condition). </t>
    </r>
    <r>
      <rPr>
        <i/>
        <sz val="11"/>
        <color theme="0" tint="-0.499984740745262"/>
        <rFont val="Calibri"/>
        <family val="2"/>
        <scheme val="minor"/>
      </rPr>
      <t>Enter (1) if you do not have HVAC.</t>
    </r>
  </si>
  <si>
    <r>
      <t xml:space="preserve">Adequate and clean makeup air is provided to areas where exhaust systems (such as fume hoods) are operating.  </t>
    </r>
    <r>
      <rPr>
        <i/>
        <sz val="11"/>
        <color theme="0" tint="-0.499984740745262"/>
        <rFont val="Calibri"/>
        <family val="2"/>
        <scheme val="minor"/>
      </rPr>
      <t>Enter (1) if you do not have ducted exhaust systems; (0) if you do not know.</t>
    </r>
  </si>
  <si>
    <t>You have considered that mold is an issue in your building(s)</t>
  </si>
  <si>
    <t>Drinking water is tested for lead and other impurities</t>
  </si>
  <si>
    <r>
      <t xml:space="preserve">Staff and other workers use proper ventilation when handling chemicals. </t>
    </r>
    <r>
      <rPr>
        <i/>
        <sz val="11"/>
        <color theme="0" tint="-0.499984740745262"/>
        <rFont val="Calibri"/>
        <family val="2"/>
        <scheme val="minor"/>
      </rPr>
      <t xml:space="preserve">Enter (1) for yes; add (1) if engineered controls (fume hoods, trunks) are available. </t>
    </r>
  </si>
  <si>
    <t>There are many plant and seed specimen that are poisonous.</t>
  </si>
  <si>
    <t>Staff are aware of health risks associated with the collection hazards</t>
  </si>
  <si>
    <t>There is access to a safety professional, industrial hygienist and/or occupational medicine clinic to answer staff questions and assist with health risk assessments</t>
  </si>
  <si>
    <t>Lab hoods or local exhaust ventilation are used when needed</t>
  </si>
  <si>
    <t>If present, contaminated areas, including storage and display cases, have been identified</t>
  </si>
  <si>
    <t>Collections on display have been assessed for potential hazards to visitors and staff</t>
  </si>
  <si>
    <t>Employee illnesses or other symptoms possibly associated with collections work are reported to the appropriate staff member, so appropriate mitigation steps can be taken</t>
  </si>
  <si>
    <t>Everyone who comes in contact with the collection (including staff and visiting researchers) are provided with written notification of known or suspected hazards within a particular collection, and the adopted safe work practices to be followed</t>
  </si>
  <si>
    <t>Labels and/or signs are posted in storage areas, alerting users to hazardous materials prior to contact</t>
  </si>
  <si>
    <r>
      <t>Compressed gases are gaseous chemicals stored under pressure. This includes propane tanks, spray paint, and gas powered appliances (boiler, stove, etc.). This section should include items in your collection as well as in active work areas. Compressors and spray equipment are also discussed.</t>
    </r>
    <r>
      <rPr>
        <u/>
        <sz val="11"/>
        <rFont val="Calibri"/>
        <family val="2"/>
        <scheme val="minor"/>
      </rPr>
      <t xml:space="preserve"> Skip sections that don't pertain to your site.</t>
    </r>
  </si>
  <si>
    <r>
      <t xml:space="preserve">Permits (from your local permitting authority) are acquired for storage, handling, and use of all compressed gases on site. </t>
    </r>
    <r>
      <rPr>
        <i/>
        <sz val="11"/>
        <rFont val="Calibri"/>
        <family val="2"/>
        <scheme val="minor"/>
      </rPr>
      <t>Enter (1) if you KNOW you do not need a permit.</t>
    </r>
  </si>
  <si>
    <t xml:space="preserve">A permit may be required based on state, amount, and type of compressed gas. </t>
  </si>
  <si>
    <t xml:space="preserve">Away from flammable chemicals, labeled, secured in place, stored at appropriate temperatures and in a well ventilated space, etc. You must meet all storage requirements to enter 1 for this question. </t>
  </si>
  <si>
    <r>
      <rPr>
        <sz val="11"/>
        <rFont val="Calibri"/>
        <family val="2"/>
        <scheme val="minor"/>
      </rPr>
      <t>Look for obvious signs of defects, deep rusting, or leakage.</t>
    </r>
    <r>
      <rPr>
        <b/>
        <sz val="11"/>
        <color theme="10"/>
        <rFont val="Calibri"/>
        <family val="2"/>
        <scheme val="minor"/>
      </rPr>
      <t xml:space="preserve"> </t>
    </r>
    <r>
      <rPr>
        <b/>
        <sz val="11"/>
        <rFont val="Calibri"/>
        <family val="2"/>
        <scheme val="minor"/>
      </rPr>
      <t>Resource:</t>
    </r>
    <r>
      <rPr>
        <sz val="11"/>
        <rFont val="Calibri"/>
        <family val="2"/>
        <scheme val="minor"/>
      </rPr>
      <t xml:space="preserve"> </t>
    </r>
    <r>
      <rPr>
        <u/>
        <sz val="11"/>
        <color theme="10"/>
        <rFont val="Calibri"/>
        <family val="2"/>
        <scheme val="minor"/>
      </rPr>
      <t>NIOSH: Compressed gas self check list.</t>
    </r>
  </si>
  <si>
    <r>
      <rPr>
        <b/>
        <sz val="11"/>
        <rFont val="Calibri"/>
        <family val="2"/>
        <scheme val="minor"/>
      </rPr>
      <t xml:space="preserve">Resource: </t>
    </r>
    <r>
      <rPr>
        <u/>
        <sz val="11"/>
        <color theme="10"/>
        <rFont val="Calibri"/>
        <family val="2"/>
        <scheme val="minor"/>
      </rPr>
      <t>AIC Wiki: Ventilation</t>
    </r>
  </si>
  <si>
    <t>This pertains to torches, boilers, operating gas stoves/grills, gas powered outdoor heaters for events, etc.</t>
  </si>
  <si>
    <r>
      <rPr>
        <sz val="11"/>
        <rFont val="Calibri"/>
        <family val="2"/>
        <scheme val="minor"/>
      </rPr>
      <t>Cylinders returned to the supplier are not considered hazardous waste. If cylinders are thrown away or otherwise disposed, they may be considered hazardous waste, depending on the gas inside.</t>
    </r>
    <r>
      <rPr>
        <sz val="11"/>
        <color theme="10"/>
        <rFont val="Calibri"/>
        <family val="2"/>
        <scheme val="minor"/>
      </rPr>
      <t xml:space="preserve"> </t>
    </r>
    <r>
      <rPr>
        <b/>
        <sz val="11"/>
        <rFont val="Calibri"/>
        <family val="2"/>
        <scheme val="minor"/>
      </rPr>
      <t xml:space="preserve">Resource: </t>
    </r>
    <r>
      <rPr>
        <u/>
        <sz val="11"/>
        <color theme="10"/>
        <rFont val="Calibri"/>
        <family val="2"/>
        <scheme val="minor"/>
      </rPr>
      <t>Department of Toxic Waste Control: Management of Compressed Gas Cylinders</t>
    </r>
  </si>
  <si>
    <t xml:space="preserve">Permits (from your local permitting authority) are acquired for storage, handling, and use of air stored in an air compressor tank (some compressors are tankless). </t>
  </si>
  <si>
    <t>Compressed gas cylinders are always moved, even short distances, by a suitable hand truck</t>
  </si>
  <si>
    <r>
      <rPr>
        <sz val="11"/>
        <rFont val="Calibri"/>
        <family val="2"/>
        <scheme val="minor"/>
      </rPr>
      <t>Regulations may vary by state.</t>
    </r>
    <r>
      <rPr>
        <u/>
        <sz val="11"/>
        <color theme="10"/>
        <rFont val="Calibri"/>
        <family val="2"/>
        <scheme val="minor"/>
      </rPr>
      <t xml:space="preserve"> </t>
    </r>
    <r>
      <rPr>
        <b/>
        <sz val="11"/>
        <rFont val="Calibri"/>
        <family val="2"/>
        <scheme val="minor"/>
      </rPr>
      <t xml:space="preserve">Example: </t>
    </r>
    <r>
      <rPr>
        <u/>
        <sz val="11"/>
        <color theme="10"/>
        <rFont val="Calibri"/>
        <family val="2"/>
        <scheme val="minor"/>
      </rPr>
      <t>California regulations for compressed air</t>
    </r>
  </si>
  <si>
    <t xml:space="preserve">Away from flammable chemicals, labeled, secured in place, stored at appropriate temperatures and in a well ventilated space, etc.  </t>
  </si>
  <si>
    <r>
      <rPr>
        <b/>
        <sz val="11"/>
        <rFont val="Calibri"/>
        <family val="2"/>
        <scheme val="minor"/>
      </rPr>
      <t xml:space="preserve">Resource: </t>
    </r>
    <r>
      <rPr>
        <u/>
        <sz val="11"/>
        <color theme="10"/>
        <rFont val="Calibri"/>
        <family val="2"/>
        <scheme val="minor"/>
      </rPr>
      <t>Emory University Safe Work Practices: Compressed Air Safety</t>
    </r>
  </si>
  <si>
    <r>
      <rPr>
        <sz val="11"/>
        <rFont val="Calibri"/>
        <family val="2"/>
        <scheme val="minor"/>
      </rPr>
      <t>Using compressed air to remove debris from yourself after performing a dusty task (e.g. saw dust) is NOT safe.</t>
    </r>
    <r>
      <rPr>
        <b/>
        <sz val="11"/>
        <rFont val="Calibri"/>
        <family val="2"/>
        <scheme val="minor"/>
      </rPr>
      <t xml:space="preserve"> Resource: </t>
    </r>
    <r>
      <rPr>
        <u/>
        <sz val="11"/>
        <color theme="10"/>
        <rFont val="Calibri"/>
        <family val="2"/>
        <scheme val="minor"/>
      </rPr>
      <t>Granger Technical Resources: Air Gun Safety</t>
    </r>
  </si>
  <si>
    <t>i.e. For an air abrasive unit, when the foot pedal is released the air pressure is cut off. This is similar to the trigger on a sprayer.</t>
  </si>
  <si>
    <r>
      <rPr>
        <sz val="11"/>
        <rFont val="Calibri"/>
        <family val="2"/>
        <scheme val="minor"/>
      </rPr>
      <t>Some locations have strict guidelines regarding spray areas.</t>
    </r>
    <r>
      <rPr>
        <b/>
        <sz val="11"/>
        <rFont val="Calibri"/>
        <family val="2"/>
        <scheme val="minor"/>
      </rPr>
      <t xml:space="preserve"> Resource: </t>
    </r>
    <r>
      <rPr>
        <u/>
        <sz val="11"/>
        <color theme="10"/>
        <rFont val="Calibri"/>
        <family val="2"/>
        <scheme val="minor"/>
      </rPr>
      <t>AIC Wiki: Ventilation (Spray Booths)</t>
    </r>
  </si>
  <si>
    <t>You and your employees do not use the compressed air to remove debris from yourselves after performing a dusty task</t>
  </si>
  <si>
    <r>
      <t xml:space="preserve">Spray areas are at least 20 feet from flames, sparks, operating electrical motors, and other ignition sources, including hot surfaces like hot plates. </t>
    </r>
    <r>
      <rPr>
        <i/>
        <sz val="11"/>
        <color theme="0" tint="-0.499984740745262"/>
        <rFont val="Calibri"/>
        <family val="2"/>
        <scheme val="minor"/>
      </rPr>
      <t>Enter (3) for yes; (0) for no.</t>
    </r>
  </si>
  <si>
    <r>
      <rPr>
        <b/>
        <sz val="11"/>
        <rFont val="Calibri"/>
        <family val="2"/>
        <scheme val="minor"/>
      </rPr>
      <t xml:space="preserve">Resource: </t>
    </r>
    <r>
      <rPr>
        <u/>
        <sz val="11"/>
        <color theme="10"/>
        <rFont val="Calibri"/>
        <family val="2"/>
        <scheme val="minor"/>
      </rPr>
      <t>AIC Health &amp; Safety Network Guide: Stand Up and Stretch!</t>
    </r>
  </si>
  <si>
    <t>Employees and staff who stand for long periods of time (security staff, docents, and volunteers, etc.) have access to resources on proper footwear and body positioning</t>
  </si>
  <si>
    <r>
      <rPr>
        <sz val="11"/>
        <rFont val="Calibri"/>
        <family val="2"/>
        <scheme val="minor"/>
      </rPr>
      <t>Ergonomics posters are commercially available.</t>
    </r>
    <r>
      <rPr>
        <b/>
        <sz val="11"/>
        <rFont val="Calibri"/>
        <family val="2"/>
        <scheme val="minor"/>
      </rPr>
      <t xml:space="preserve"> Example: </t>
    </r>
    <r>
      <rPr>
        <u/>
        <sz val="11"/>
        <color theme="10"/>
        <rFont val="Calibri"/>
        <family val="2"/>
        <scheme val="minor"/>
      </rPr>
      <t>Compliance Posters</t>
    </r>
  </si>
  <si>
    <r>
      <rPr>
        <b/>
        <sz val="11"/>
        <rFont val="Calibri"/>
        <family val="2"/>
        <scheme val="minor"/>
      </rPr>
      <t xml:space="preserve">Resource: </t>
    </r>
    <r>
      <rPr>
        <u/>
        <sz val="11"/>
        <color theme="10"/>
        <rFont val="Calibri"/>
        <family val="2"/>
        <scheme val="minor"/>
      </rPr>
      <t>AIC Health &amp; Safety Network Brochure: First Aid Kits</t>
    </r>
  </si>
  <si>
    <t>The certification of individuals responding to medical emergencies as part of their job is up to date</t>
  </si>
  <si>
    <t>Proper PPE is worn when cleaning up blood</t>
  </si>
  <si>
    <r>
      <t xml:space="preserve">Time is built in to </t>
    </r>
    <r>
      <rPr>
        <b/>
        <sz val="11"/>
        <rFont val="Calibri"/>
        <family val="2"/>
        <scheme val="minor"/>
      </rPr>
      <t xml:space="preserve">all </t>
    </r>
    <r>
      <rPr>
        <sz val="11"/>
        <rFont val="Calibri"/>
        <family val="2"/>
        <scheme val="minor"/>
      </rPr>
      <t>staff schedules to allow them to use the rest stations or take movement breaks from sedentary tasks</t>
    </r>
  </si>
  <si>
    <t>Workers are provided access to required safety measures for protection from bloodborne pathogens</t>
  </si>
  <si>
    <t>Safety showers and eye-wash fountains are present in areas where corrosive chemicals are handled</t>
  </si>
  <si>
    <r>
      <rPr>
        <b/>
        <sz val="11"/>
        <rFont val="Calibri"/>
        <family val="2"/>
        <scheme val="minor"/>
      </rPr>
      <t xml:space="preserve">Resource: </t>
    </r>
    <r>
      <rPr>
        <u/>
        <sz val="11"/>
        <color theme="10"/>
        <rFont val="Calibri"/>
        <family val="2"/>
        <scheme val="minor"/>
      </rPr>
      <t>FDA: Sharps Disposal</t>
    </r>
  </si>
  <si>
    <t>Medical sharps are disposed of safely</t>
  </si>
  <si>
    <t>There are written housekeeping and maintenance procedures</t>
  </si>
  <si>
    <t>Caution signs and/or spill kits are kept in known locations near kitchens, restrooms, and entrances where slip hazards can occur</t>
  </si>
  <si>
    <t>No products are used for waxing and/or cleaning floors that might cause slippery conditions</t>
  </si>
  <si>
    <t>For example, mold and pesticide residues</t>
  </si>
  <si>
    <t>For example, saw dust and machining/metal dusts</t>
  </si>
  <si>
    <t xml:space="preserve">Signs or notices are posted to advise staff and visitors about temporary hazardous conditions </t>
  </si>
  <si>
    <r>
      <rPr>
        <b/>
        <sz val="11"/>
        <rFont val="Calibri"/>
        <family val="2"/>
        <scheme val="minor"/>
      </rPr>
      <t xml:space="preserve">Resource: </t>
    </r>
    <r>
      <rPr>
        <u/>
        <sz val="11"/>
        <color theme="10"/>
        <rFont val="Calibri"/>
        <family val="2"/>
        <scheme val="minor"/>
      </rPr>
      <t>PPE protects: face/eye protection, foot, head, hand, body/clothing, electrical, fall, water, and respiratory (Smithsonian)</t>
    </r>
  </si>
  <si>
    <r>
      <rPr>
        <b/>
        <sz val="11"/>
        <rFont val="Calibri"/>
        <family val="2"/>
        <scheme val="minor"/>
      </rPr>
      <t xml:space="preserve">Resource: </t>
    </r>
    <r>
      <rPr>
        <u/>
        <sz val="11"/>
        <color theme="10"/>
        <rFont val="Calibri"/>
        <family val="2"/>
        <scheme val="minor"/>
      </rPr>
      <t>AIC Health &amp; Safety Network Guide: A Conservator's Guide to Respiratory Protection</t>
    </r>
  </si>
  <si>
    <r>
      <rPr>
        <b/>
        <sz val="11"/>
        <rFont val="Calibri"/>
        <family val="2"/>
        <scheme val="minor"/>
      </rPr>
      <t xml:space="preserve">Resource: </t>
    </r>
    <r>
      <rPr>
        <u/>
        <sz val="11"/>
        <color theme="10"/>
        <rFont val="Calibri"/>
        <family val="2"/>
        <scheme val="minor"/>
      </rPr>
      <t>Smithsonian: Respiratory Safety Resource</t>
    </r>
  </si>
  <si>
    <t>Employees have access to an H&amp;S specialist if they need help selecting or reviewing PPE</t>
  </si>
  <si>
    <r>
      <rPr>
        <sz val="11"/>
        <color theme="1" tint="4.9989318521683403E-2"/>
        <rFont val="Calibri"/>
        <family val="2"/>
        <scheme val="minor"/>
      </rPr>
      <t>Gloves are available to protect employees, appropriate to the task (chemical, physical, electrical hazards, etc.).</t>
    </r>
    <r>
      <rPr>
        <u/>
        <sz val="11"/>
        <color theme="10"/>
        <rFont val="Calibri"/>
        <family val="2"/>
        <scheme val="minor"/>
      </rPr>
      <t xml:space="preserve"> </t>
    </r>
    <r>
      <rPr>
        <b/>
        <sz val="11"/>
        <rFont val="Calibri"/>
        <family val="2"/>
        <scheme val="minor"/>
      </rPr>
      <t xml:space="preserve">Resource: </t>
    </r>
    <r>
      <rPr>
        <u/>
        <sz val="11"/>
        <color theme="10"/>
        <rFont val="Calibri"/>
        <family val="2"/>
        <scheme val="minor"/>
      </rPr>
      <t>AIC Health &amp; Safety Network Guide: Choosing Gloves</t>
    </r>
  </si>
  <si>
    <r>
      <rPr>
        <sz val="11"/>
        <color theme="1" tint="4.9989318521683403E-2"/>
        <rFont val="Calibri"/>
        <family val="2"/>
        <scheme val="minor"/>
      </rPr>
      <t xml:space="preserve">i.e. They are not used for chemicals or reused. </t>
    </r>
    <r>
      <rPr>
        <b/>
        <sz val="11"/>
        <color theme="1" tint="4.9989318521683403E-2"/>
        <rFont val="Calibri"/>
        <family val="2"/>
        <scheme val="minor"/>
      </rPr>
      <t xml:space="preserve">Resource: </t>
    </r>
    <r>
      <rPr>
        <u/>
        <sz val="11"/>
        <color theme="10"/>
        <rFont val="Calibri"/>
        <family val="2"/>
        <scheme val="minor"/>
      </rPr>
      <t>AIC Health &amp; Safety Network: Filtering Facepiece Respirators</t>
    </r>
  </si>
  <si>
    <t>For example, aprons/lab coats, respirators, etc.</t>
  </si>
  <si>
    <r>
      <rPr>
        <b/>
        <sz val="11"/>
        <rFont val="Calibri"/>
        <family val="2"/>
        <scheme val="minor"/>
      </rPr>
      <t xml:space="preserve">Resource: </t>
    </r>
    <r>
      <rPr>
        <u/>
        <sz val="11"/>
        <color theme="10"/>
        <rFont val="Calibri"/>
        <family val="2"/>
        <scheme val="minor"/>
      </rPr>
      <t>Dosimeter radiation poster</t>
    </r>
  </si>
  <si>
    <r>
      <rPr>
        <b/>
        <sz val="11"/>
        <rFont val="Calibri"/>
        <family val="2"/>
        <scheme val="minor"/>
      </rPr>
      <t>Example:</t>
    </r>
    <r>
      <rPr>
        <u/>
        <sz val="11"/>
        <color theme="10"/>
        <rFont val="Calibri"/>
        <family val="2"/>
        <scheme val="minor"/>
      </rPr>
      <t xml:space="preserve"> Sharps disposal procedures</t>
    </r>
  </si>
  <si>
    <r>
      <rPr>
        <b/>
        <sz val="11"/>
        <rFont val="Calibri"/>
        <family val="2"/>
        <scheme val="minor"/>
      </rPr>
      <t xml:space="preserve">Example: </t>
    </r>
    <r>
      <rPr>
        <u/>
        <sz val="11"/>
        <color theme="10"/>
        <rFont val="Calibri"/>
        <family val="2"/>
        <scheme val="minor"/>
      </rPr>
      <t>Poster resource</t>
    </r>
  </si>
  <si>
    <t xml:space="preserve">If sharps are regularly generated, there is a disposal policy/procedure </t>
  </si>
  <si>
    <r>
      <rPr>
        <b/>
        <sz val="11"/>
        <rFont val="Calibri"/>
        <family val="2"/>
        <scheme val="minor"/>
      </rPr>
      <t xml:space="preserve">Resource: </t>
    </r>
    <r>
      <rPr>
        <u/>
        <sz val="11"/>
        <color theme="10"/>
        <rFont val="Calibri"/>
        <family val="2"/>
        <scheme val="minor"/>
      </rPr>
      <t>Smithsonian: Fall Protection Resource</t>
    </r>
  </si>
  <si>
    <t>Joints between steps and side rails are tight, hardware and fittings are securely attached, and moveable parts operate freely without binding or undue play</t>
  </si>
  <si>
    <r>
      <rPr>
        <b/>
        <sz val="11"/>
        <rFont val="Calibri"/>
        <family val="2"/>
        <scheme val="minor"/>
      </rPr>
      <t xml:space="preserve">Resource: </t>
    </r>
    <r>
      <rPr>
        <u/>
        <sz val="11"/>
        <color theme="10"/>
        <rFont val="Calibri"/>
        <family val="2"/>
        <scheme val="minor"/>
      </rPr>
      <t xml:space="preserve">OSHA: Fall protection </t>
    </r>
  </si>
  <si>
    <r>
      <rPr>
        <b/>
        <sz val="11"/>
        <rFont val="Calibri"/>
        <family val="2"/>
        <scheme val="minor"/>
      </rPr>
      <t xml:space="preserve">Resource: </t>
    </r>
    <r>
      <rPr>
        <u/>
        <sz val="11"/>
        <color theme="10"/>
        <rFont val="Calibri"/>
        <family val="2"/>
        <scheme val="minor"/>
      </rPr>
      <t>Simplified Safety: "At What Height is Fall Protection Required?"</t>
    </r>
  </si>
  <si>
    <r>
      <rPr>
        <b/>
        <sz val="11"/>
        <color theme="1"/>
        <rFont val="Calibri"/>
        <family val="2"/>
        <scheme val="minor"/>
      </rPr>
      <t xml:space="preserve">Resource: </t>
    </r>
    <r>
      <rPr>
        <u/>
        <sz val="11"/>
        <color theme="10"/>
        <rFont val="Calibri"/>
        <family val="2"/>
        <scheme val="minor"/>
      </rPr>
      <t>NFPA Fact Sheet on Carbon Monoxide Detector Installation</t>
    </r>
  </si>
  <si>
    <t xml:space="preserve">For example, gift shops, lobbies, event spaces, etc.  </t>
  </si>
  <si>
    <t>For example, catering kitchens, cafes/restaurants, staff kitchens, etc.</t>
  </si>
  <si>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OSHA code</t>
    </r>
  </si>
  <si>
    <r>
      <rPr>
        <b/>
        <sz val="12"/>
        <color theme="1"/>
        <rFont val="Calibri"/>
        <family val="2"/>
        <scheme val="minor"/>
      </rPr>
      <t>Resource:</t>
    </r>
    <r>
      <rPr>
        <b/>
        <sz val="12"/>
        <color theme="10"/>
        <rFont val="Calibri"/>
        <family val="2"/>
        <scheme val="minor"/>
      </rPr>
      <t xml:space="preserve"> </t>
    </r>
    <r>
      <rPr>
        <u/>
        <sz val="12"/>
        <color theme="10"/>
        <rFont val="Calibri"/>
        <family val="2"/>
        <scheme val="minor"/>
      </rPr>
      <t>CCI Note on choosing the correct fire suppression system.</t>
    </r>
  </si>
  <si>
    <t xml:space="preserve">For example, tea lights, chafing dishes, etc. </t>
  </si>
  <si>
    <r>
      <rPr>
        <sz val="11"/>
        <color theme="1"/>
        <rFont val="Calibri"/>
        <family val="2"/>
        <scheme val="minor"/>
      </rPr>
      <t xml:space="preserve">For example, reenactments, historic lighting fixtures, etc. </t>
    </r>
    <r>
      <rPr>
        <b/>
        <sz val="11"/>
        <color theme="1"/>
        <rFont val="Calibri"/>
        <family val="2"/>
        <scheme val="minor"/>
      </rPr>
      <t>Resource:</t>
    </r>
    <r>
      <rPr>
        <sz val="11"/>
        <color theme="1"/>
        <rFont val="Calibri"/>
        <family val="2"/>
        <scheme val="minor"/>
      </rPr>
      <t xml:space="preserve"> </t>
    </r>
    <r>
      <rPr>
        <u/>
        <sz val="11"/>
        <color theme="10"/>
        <rFont val="Calibri"/>
        <family val="2"/>
        <scheme val="minor"/>
      </rPr>
      <t>NFPA Guide on Candle Safety.</t>
    </r>
  </si>
  <si>
    <r>
      <t xml:space="preserve">You do not use candles, stoves, fireplaces, forges, or other open flames in museum activities in period rooms and exhibition areas. </t>
    </r>
    <r>
      <rPr>
        <i/>
        <sz val="11"/>
        <color theme="0" tint="-0.34998626667073579"/>
        <rFont val="Calibri"/>
        <family val="2"/>
        <scheme val="minor"/>
      </rPr>
      <t>Enter (-1)  if you have open flames in your museum.</t>
    </r>
  </si>
  <si>
    <t>For example, sawdust, machining and metal dust, fuel soaked rags, etc.</t>
  </si>
  <si>
    <r>
      <rPr>
        <b/>
        <sz val="11"/>
        <color theme="1"/>
        <rFont val="Calibri"/>
        <family val="2"/>
        <scheme val="minor"/>
      </rPr>
      <t>Resource:</t>
    </r>
    <r>
      <rPr>
        <b/>
        <u/>
        <sz val="11"/>
        <color theme="10"/>
        <rFont val="Calibri"/>
        <family val="2"/>
        <scheme val="minor"/>
      </rPr>
      <t xml:space="preserve"> </t>
    </r>
    <r>
      <rPr>
        <u/>
        <sz val="11"/>
        <color theme="10"/>
        <rFont val="Calibri"/>
        <family val="2"/>
        <scheme val="minor"/>
      </rPr>
      <t>Combustible materials resource by Minnesota Department of Public Safety State Fire Marshall Division</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</si>
  <si>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NFPA Code 9(1)4, Chapter (1)(1)</t>
    </r>
  </si>
  <si>
    <r>
      <rPr>
        <b/>
        <sz val="11"/>
        <color theme="1"/>
        <rFont val="Calibri"/>
        <family val="2"/>
        <scheme val="minor"/>
      </rPr>
      <t xml:space="preserve">Resource: </t>
    </r>
    <r>
      <rPr>
        <u/>
        <sz val="11"/>
        <color theme="10"/>
        <rFont val="Calibri"/>
        <family val="2"/>
        <scheme val="minor"/>
      </rPr>
      <t>Dust in Museum Exhibits</t>
    </r>
  </si>
  <si>
    <t>0-22</t>
  </si>
  <si>
    <r>
      <rPr>
        <sz val="11"/>
        <color theme="1"/>
        <rFont val="Calibri"/>
        <family val="2"/>
        <scheme val="minor"/>
      </rPr>
      <t xml:space="preserve">The term "Non-combustible" in regard to construction materials is governed by an ASTM standard test (E (1)36). Typical examples of non-combustible materials to be found in buildings include 100% inorganic materials such as concrete, fired clay, ceramics, metals, plaster, etc. </t>
    </r>
    <r>
      <rPr>
        <b/>
        <sz val="11"/>
        <color theme="1"/>
        <rFont val="Calibri"/>
        <family val="2"/>
        <scheme val="minor"/>
      </rPr>
      <t>Resource:</t>
    </r>
    <r>
      <rPr>
        <b/>
        <u/>
        <sz val="11"/>
        <color theme="10"/>
        <rFont val="Calibri"/>
        <family val="2"/>
        <scheme val="minor"/>
      </rPr>
      <t xml:space="preserve"> </t>
    </r>
    <r>
      <rPr>
        <u/>
        <sz val="11"/>
        <color theme="10"/>
        <rFont val="Calibri"/>
        <family val="2"/>
        <scheme val="minor"/>
      </rPr>
      <t xml:space="preserve">HUD Guideline on Fire Ratings of Archaic Materials and Assemblies </t>
    </r>
  </si>
  <si>
    <r>
      <t xml:space="preserve">You have a policy regarding use of open flame only in areas with fire suppression systems. </t>
    </r>
    <r>
      <rPr>
        <i/>
        <sz val="11"/>
        <color theme="0" tint="-0.499984740745262"/>
        <rFont val="Calibri"/>
        <family val="2"/>
        <scheme val="minor"/>
      </rPr>
      <t>Enter (-1) if you use open flame in your museum.</t>
    </r>
    <r>
      <rPr>
        <sz val="11"/>
        <rFont val="Calibri"/>
        <family val="2"/>
        <scheme val="minor"/>
      </rPr>
      <t xml:space="preserve"> </t>
    </r>
  </si>
  <si>
    <r>
      <t xml:space="preserve">If you do use stoves, fireplaces, forges or other devices with open flames the corresponding building infrastructure (chimneys, etc.) is appropriately inspected and maintained. </t>
    </r>
    <r>
      <rPr>
        <i/>
        <sz val="11"/>
        <color theme="0" tint="-0.499984740745262"/>
        <rFont val="Calibri"/>
        <family val="2"/>
        <scheme val="minor"/>
      </rPr>
      <t>Enter (1) if this does not apply.</t>
    </r>
  </si>
  <si>
    <r>
      <rPr>
        <b/>
        <sz val="11"/>
        <color theme="1"/>
        <rFont val="Calibri"/>
        <family val="2"/>
        <scheme val="minor"/>
      </rPr>
      <t xml:space="preserve">Resource: </t>
    </r>
    <r>
      <rPr>
        <u/>
        <sz val="11"/>
        <color theme="10"/>
        <rFont val="Calibri"/>
        <family val="2"/>
        <scheme val="minor"/>
      </rPr>
      <t>OSHA Guidelines for Employers to Reduce Motor Vehicle Crashes</t>
    </r>
  </si>
  <si>
    <r>
      <rPr>
        <b/>
        <sz val="11"/>
        <color theme="1"/>
        <rFont val="Calibri"/>
        <family val="2"/>
        <scheme val="minor"/>
      </rPr>
      <t xml:space="preserve">Resource: </t>
    </r>
    <r>
      <rPr>
        <u/>
        <sz val="11"/>
        <color theme="10"/>
        <rFont val="Calibri"/>
        <family val="2"/>
        <scheme val="minor"/>
      </rPr>
      <t>OSHA Fact Sheet on Carbon Monoxide Poisoning</t>
    </r>
  </si>
  <si>
    <r>
      <rPr>
        <b/>
        <sz val="11"/>
        <color theme="1"/>
        <rFont val="Calibri"/>
        <family val="2"/>
        <scheme val="minor"/>
      </rPr>
      <t>Resource:</t>
    </r>
    <r>
      <rPr>
        <b/>
        <u/>
        <sz val="11"/>
        <color theme="10"/>
        <rFont val="Calibri"/>
        <family val="2"/>
        <scheme val="minor"/>
      </rPr>
      <t xml:space="preserve"> </t>
    </r>
    <r>
      <rPr>
        <u/>
        <sz val="11"/>
        <color theme="10"/>
        <rFont val="Calibri"/>
        <family val="2"/>
        <scheme val="minor"/>
      </rPr>
      <t>OSHA Fact Sheet on Carbon Monoxide Poisoning</t>
    </r>
  </si>
  <si>
    <r>
      <rPr>
        <sz val="11"/>
        <color theme="1"/>
        <rFont val="Calibri"/>
        <family val="2"/>
        <scheme val="minor"/>
      </rPr>
      <t xml:space="preserve">Alarm is only required when view to the reverse is obstructed and no outside observer is available to direct reversing. </t>
    </r>
    <r>
      <rPr>
        <b/>
        <sz val="11"/>
        <color theme="1"/>
        <rFont val="Calibri"/>
        <family val="2"/>
        <scheme val="minor"/>
      </rPr>
      <t>Resource:</t>
    </r>
    <r>
      <rPr>
        <sz val="11"/>
        <color theme="1"/>
        <rFont val="Calibri"/>
        <family val="2"/>
        <scheme val="minor"/>
      </rPr>
      <t xml:space="preserve"> </t>
    </r>
    <r>
      <rPr>
        <u/>
        <sz val="11"/>
        <color theme="10"/>
        <rFont val="Calibri"/>
        <family val="2"/>
        <scheme val="minor"/>
      </rPr>
      <t>OSHA Explanatory Letter on back up alarms</t>
    </r>
  </si>
  <si>
    <r>
      <rPr>
        <sz val="11"/>
        <color theme="1"/>
        <rFont val="Calibri"/>
        <family val="2"/>
        <scheme val="minor"/>
      </rPr>
      <t xml:space="preserve">For example, near combustible engines and other sources of fuel combustion. </t>
    </r>
    <r>
      <rPr>
        <b/>
        <sz val="11"/>
        <color theme="1"/>
        <rFont val="Calibri"/>
        <family val="2"/>
        <scheme val="minor"/>
      </rPr>
      <t xml:space="preserve">Resource: </t>
    </r>
    <r>
      <rPr>
        <u/>
        <sz val="11"/>
        <color theme="10"/>
        <rFont val="Calibri"/>
        <family val="2"/>
        <scheme val="minor"/>
      </rPr>
      <t>OSHA Fact Sheet on Carbon Monoxide Poisoning</t>
    </r>
  </si>
  <si>
    <r>
      <rPr>
        <b/>
        <sz val="11"/>
        <color theme="1"/>
        <rFont val="Calibri"/>
        <family val="2"/>
        <scheme val="minor"/>
      </rPr>
      <t xml:space="preserve">Resource: </t>
    </r>
    <r>
      <rPr>
        <u/>
        <sz val="11"/>
        <color theme="10"/>
        <rFont val="Calibri"/>
        <family val="2"/>
        <scheme val="minor"/>
      </rPr>
      <t>OSHA standard on labeling flammable liquids</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</si>
  <si>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Auburn University guide on static electricity fires (caused by cell phones and other electronics)</t>
    </r>
  </si>
  <si>
    <r>
      <rPr>
        <sz val="11"/>
        <color theme="1"/>
        <rFont val="Calibri"/>
        <family val="2"/>
        <scheme val="minor"/>
      </rPr>
      <t xml:space="preserve">This includes how to use assistive devices such as dollies, manual fork lifts, carts, etc. </t>
    </r>
    <r>
      <rPr>
        <b/>
        <sz val="11"/>
        <color theme="1"/>
        <rFont val="Calibri"/>
        <family val="2"/>
        <scheme val="minor"/>
      </rPr>
      <t>Resource:</t>
    </r>
    <r>
      <rPr>
        <sz val="11"/>
        <color theme="1"/>
        <rFont val="Calibri"/>
        <family val="2"/>
        <scheme val="minor"/>
      </rPr>
      <t xml:space="preserve"> </t>
    </r>
    <r>
      <rPr>
        <u/>
        <sz val="11"/>
        <color theme="10"/>
        <rFont val="Calibri"/>
        <family val="2"/>
        <scheme val="minor"/>
      </rPr>
      <t xml:space="preserve">Farm Safety Association Safe Lifting and Carrying Techniques </t>
    </r>
    <r>
      <rPr>
        <sz val="11"/>
        <rFont val="Calibri"/>
        <family val="2"/>
        <scheme val="minor"/>
      </rPr>
      <t>(</t>
    </r>
    <r>
      <rPr>
        <sz val="11"/>
        <color theme="1"/>
        <rFont val="Calibri"/>
        <family val="2"/>
        <scheme val="minor"/>
      </rPr>
      <t>includes a script for training employees).</t>
    </r>
  </si>
  <si>
    <r>
      <rPr>
        <sz val="11"/>
        <color theme="1"/>
        <rFont val="Calibri"/>
        <family val="2"/>
        <scheme val="minor"/>
      </rPr>
      <t xml:space="preserve">For example, ingoing nip points, rotating parts, flying chips and sparks. </t>
    </r>
    <r>
      <rPr>
        <b/>
        <sz val="11"/>
        <color theme="1"/>
        <rFont val="Calibri"/>
        <family val="2"/>
        <scheme val="minor"/>
      </rPr>
      <t xml:space="preserve">Example: </t>
    </r>
    <r>
      <rPr>
        <u/>
        <sz val="11"/>
        <color theme="10"/>
        <rFont val="Calibri"/>
        <family val="2"/>
        <scheme val="minor"/>
      </rPr>
      <t>OSHA Woodworking eTool (</t>
    </r>
    <r>
      <rPr>
        <sz val="11"/>
        <color theme="1"/>
        <rFont val="Calibri"/>
        <family val="2"/>
        <scheme val="minor"/>
      </rPr>
      <t>describes  hazards and solutions to protecting machine users)</t>
    </r>
  </si>
  <si>
    <r>
      <rPr>
        <sz val="11"/>
        <color theme="1"/>
        <rFont val="Calibri"/>
        <family val="2"/>
        <scheme val="minor"/>
      </rPr>
      <t xml:space="preserve">Fans, air scrubbers, and portable air handlers can be very loud. This does not just apply to heavy machinery. </t>
    </r>
    <r>
      <rPr>
        <b/>
        <sz val="11"/>
        <rFont val="Calibri"/>
        <family val="2"/>
        <scheme val="minor"/>
      </rPr>
      <t xml:space="preserve">Resource: </t>
    </r>
    <r>
      <rPr>
        <u/>
        <sz val="11"/>
        <color theme="10"/>
        <rFont val="Calibri"/>
        <family val="2"/>
        <scheme val="minor"/>
      </rPr>
      <t>NIH/National Institute on Deafness and Other Communication Disorders guide on noise levels</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</si>
  <si>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NIOSH Sound Level Meter App (free!)</t>
    </r>
  </si>
  <si>
    <r>
      <rPr>
        <b/>
        <sz val="11"/>
        <color theme="1"/>
        <rFont val="Calibri"/>
        <family val="2"/>
        <scheme val="minor"/>
      </rPr>
      <t xml:space="preserve">Resource: </t>
    </r>
    <r>
      <rPr>
        <u/>
        <sz val="11"/>
        <color theme="10"/>
        <rFont val="Calibri"/>
        <family val="2"/>
        <scheme val="minor"/>
      </rPr>
      <t>AIC guide to stretching at work</t>
    </r>
  </si>
  <si>
    <r>
      <rPr>
        <b/>
        <sz val="11"/>
        <color theme="1"/>
        <rFont val="Calibri"/>
        <family val="2"/>
        <scheme val="minor"/>
      </rPr>
      <t xml:space="preserve">Resource: </t>
    </r>
    <r>
      <rPr>
        <u/>
        <sz val="11"/>
        <color theme="10"/>
        <rFont val="Calibri"/>
        <family val="2"/>
        <scheme val="minor"/>
      </rPr>
      <t>USC Fact Sheet on Lifting and Back Safety</t>
    </r>
  </si>
  <si>
    <r>
      <rPr>
        <b/>
        <sz val="11"/>
        <rFont val="Calibri"/>
        <family val="2"/>
        <scheme val="minor"/>
      </rPr>
      <t xml:space="preserve">Resource: </t>
    </r>
    <r>
      <rPr>
        <u/>
        <sz val="11"/>
        <color theme="10"/>
        <rFont val="Calibri"/>
        <family val="2"/>
        <scheme val="minor"/>
      </rPr>
      <t>AIC Beginner's Guide to Health and Safety</t>
    </r>
  </si>
  <si>
    <r>
      <rPr>
        <b/>
        <sz val="11"/>
        <rFont val="Calibri"/>
        <family val="2"/>
        <scheme val="minor"/>
      </rPr>
      <t xml:space="preserve">Resource: </t>
    </r>
    <r>
      <rPr>
        <u/>
        <sz val="11"/>
        <color theme="10"/>
        <rFont val="Calibri"/>
        <family val="2"/>
        <scheme val="minor"/>
      </rPr>
      <t>OSHA standard on reporting accidents</t>
    </r>
  </si>
  <si>
    <r>
      <rPr>
        <b/>
        <sz val="11"/>
        <rFont val="Calibri"/>
        <family val="2"/>
        <scheme val="minor"/>
      </rPr>
      <t xml:space="preserve">Resource: </t>
    </r>
    <r>
      <rPr>
        <u/>
        <sz val="11"/>
        <color theme="10"/>
        <rFont val="Calibri"/>
        <family val="2"/>
        <scheme val="minor"/>
      </rPr>
      <t>AIC Guide to Job Hazard Analysis</t>
    </r>
  </si>
  <si>
    <r>
      <rPr>
        <b/>
        <sz val="11"/>
        <color theme="1"/>
        <rFont val="Calibri"/>
        <family val="2"/>
        <scheme val="minor"/>
      </rPr>
      <t xml:space="preserve">Resource: </t>
    </r>
    <r>
      <rPr>
        <u/>
        <sz val="11"/>
        <color theme="10"/>
        <rFont val="Calibri"/>
        <family val="2"/>
        <scheme val="minor"/>
      </rPr>
      <t>CPSC Standard</t>
    </r>
  </si>
  <si>
    <r>
      <rPr>
        <sz val="11"/>
        <rFont val="Calibri"/>
        <family val="2"/>
        <scheme val="minor"/>
      </rPr>
      <t xml:space="preserve">To assist with the calculation of stair pitch there are online resources. </t>
    </r>
    <r>
      <rPr>
        <b/>
        <sz val="11"/>
        <rFont val="Calibri"/>
        <family val="2"/>
        <scheme val="minor"/>
      </rPr>
      <t xml:space="preserve">Example: </t>
    </r>
    <r>
      <rPr>
        <u/>
        <sz val="11"/>
        <color theme="10"/>
        <rFont val="Calibri"/>
        <family val="2"/>
        <scheme val="minor"/>
      </rPr>
      <t>MyCarpentry.com Stair Calculator</t>
    </r>
  </si>
  <si>
    <r>
      <t xml:space="preserve">The International Building Code defines Occupant Load as:  </t>
    </r>
    <r>
      <rPr>
        <i/>
        <sz val="11"/>
        <color theme="1"/>
        <rFont val="Calibri"/>
        <family val="2"/>
        <scheme val="minor"/>
      </rPr>
      <t xml:space="preserve">“The number of persons for which the means of egress of a building or portion thereof is designed,” </t>
    </r>
    <r>
      <rPr>
        <sz val="11"/>
        <color theme="1"/>
        <rFont val="Calibri"/>
        <family val="2"/>
        <scheme val="minor"/>
      </rPr>
      <t xml:space="preserve">and National Fire Protection Association 101 defines it as: </t>
    </r>
    <r>
      <rPr>
        <i/>
        <sz val="11"/>
        <color theme="1"/>
        <rFont val="Calibri"/>
        <family val="2"/>
        <scheme val="minor"/>
      </rPr>
      <t>“The total number of persons that might occupy a building or portion thereof at any one time.”</t>
    </r>
  </si>
  <si>
    <r>
      <rPr>
        <sz val="11"/>
        <color theme="1"/>
        <rFont val="Calibri"/>
        <family val="2"/>
        <scheme val="minor"/>
      </rPr>
      <t xml:space="preserve">Newly installed glass in potentially hazardous locations (doors and near doors) must be made of tempered or laminated glass. Safety glass was not required when many historic structures were built. Tempered glass was introduced in the 1940's, and regulations regarding its use were not enacted until the mid 1960's (ANSI) and 1970's (Consumer Products Safety Commission). Requirements for safety glass were enacted later because of serious injury accidents that occurred when people walked into glass doors or floor-level windows. These requirements apply to new installations, but not the replacement of existing windows. However, safety upgrades of this kind are definitely advisable.  Even if you are not out of code, the risk for injury due to breaking glass is still present. </t>
    </r>
    <r>
      <rPr>
        <b/>
        <sz val="11"/>
        <color theme="1"/>
        <rFont val="Calibri"/>
        <family val="2"/>
        <scheme val="minor"/>
      </rPr>
      <t xml:space="preserve">Resource: </t>
    </r>
    <r>
      <rPr>
        <u/>
        <sz val="11"/>
        <color theme="10"/>
        <rFont val="Calibri"/>
        <family val="2"/>
        <scheme val="minor"/>
      </rPr>
      <t>ANSI Standard</t>
    </r>
  </si>
  <si>
    <r>
      <t>Answer for lead-bearing material in the worst condition. Exampl</t>
    </r>
    <r>
      <rPr>
        <sz val="11"/>
        <rFont val="Calibri"/>
        <family val="2"/>
        <scheme val="minor"/>
      </rPr>
      <t>e:</t>
    </r>
    <r>
      <rPr>
        <sz val="11"/>
        <color theme="1"/>
        <rFont val="Calibri"/>
        <family val="2"/>
        <scheme val="minor"/>
      </rPr>
      <t xml:space="preserve"> if paint is flaking enter (0) even if window mullions are stable.</t>
    </r>
  </si>
  <si>
    <r>
      <t xml:space="preserve">Building does not contain PCBs. </t>
    </r>
    <r>
      <rPr>
        <i/>
        <sz val="11"/>
        <color theme="0" tint="-0.34998626667073579"/>
        <rFont val="Calibri"/>
        <family val="2"/>
        <scheme val="minor"/>
      </rPr>
      <t>Enter (2) if your building has been inspected by a professional and no PCBs were found; (1) if your building has been inspected and PCBs were found; (0) if you don't know if PCBs are present in your building.</t>
    </r>
  </si>
  <si>
    <r>
      <rPr>
        <sz val="11"/>
        <color theme="1"/>
        <rFont val="Calibri"/>
        <family val="2"/>
        <scheme val="minor"/>
      </rPr>
      <t>The museum field has steadily moved away from the use of poisons in their buildings and on their collections towards integrated pest management that includes monitoring, sealing the building, and cleanin</t>
    </r>
    <r>
      <rPr>
        <b/>
        <sz val="11"/>
        <color theme="1"/>
        <rFont val="Calibri"/>
        <family val="2"/>
        <scheme val="minor"/>
      </rPr>
      <t>g. Resource:</t>
    </r>
    <r>
      <rPr>
        <u/>
        <sz val="11"/>
        <color theme="10"/>
        <rFont val="Calibri"/>
        <family val="2"/>
        <scheme val="minor"/>
      </rPr>
      <t xml:space="preserve"> MuseumPests.net</t>
    </r>
  </si>
  <si>
    <r>
      <t xml:space="preserve">Employees know who to contact and how to </t>
    </r>
    <r>
      <rPr>
        <sz val="11"/>
        <color theme="1"/>
        <rFont val="Calibri"/>
        <family val="2"/>
        <scheme val="minor"/>
      </rPr>
      <t>respond in an emergency</t>
    </r>
  </si>
  <si>
    <r>
      <t xml:space="preserve">OSHA's Hazard Communication Standard (HCS) </t>
    </r>
    <r>
      <rPr>
        <sz val="11"/>
        <color theme="1"/>
        <rFont val="Calibri"/>
        <family val="2"/>
        <scheme val="minor"/>
      </rPr>
      <t>is based on a simple concept - that employees have both a need and a right to know the hazards and identities of the chemicals they are exposed to when working. They also need to know what protective measures are.</t>
    </r>
  </si>
  <si>
    <r>
      <t>For all buildings, HVAC systems are routinel</t>
    </r>
    <r>
      <rPr>
        <sz val="11"/>
        <color theme="1"/>
        <rFont val="Calibri"/>
        <family val="2"/>
        <scheme val="minor"/>
      </rPr>
      <t xml:space="preserve">y maintained (filters regularly changed etc.). </t>
    </r>
    <r>
      <rPr>
        <i/>
        <sz val="11"/>
        <color theme="0" tint="-0.499984740745262"/>
        <rFont val="Calibri"/>
        <family val="2"/>
        <scheme val="minor"/>
      </rPr>
      <t>Enter (1) if you do not have HVAC.</t>
    </r>
  </si>
  <si>
    <r>
      <t>The source point for</t>
    </r>
    <r>
      <rPr>
        <sz val="11"/>
        <color theme="1"/>
        <rFont val="Calibri"/>
        <family val="2"/>
        <scheme val="minor"/>
      </rPr>
      <t xml:space="preserve"> make up air is located in an area so that only clean, fresh air, free of contaminants will enter the work environment. </t>
    </r>
    <r>
      <rPr>
        <i/>
        <sz val="11"/>
        <color theme="0" tint="-0.499984740745262"/>
        <rFont val="Calibri"/>
        <family val="2"/>
        <scheme val="minor"/>
      </rPr>
      <t>Enter (1) if this does not apply.</t>
    </r>
  </si>
  <si>
    <r>
      <t>The volume and velocity of air in each exhaust system is sufficient to gather the dusts, fumes, mists, va</t>
    </r>
    <r>
      <rPr>
        <sz val="11"/>
        <color theme="1"/>
        <rFont val="Calibri"/>
        <family val="2"/>
        <scheme val="minor"/>
      </rPr>
      <t xml:space="preserve">pors, and/or gases to be controlled, and to convey them to a suitable point of disposal. </t>
    </r>
    <r>
      <rPr>
        <i/>
        <sz val="11"/>
        <color theme="0" tint="-0.499984740745262"/>
        <rFont val="Calibri"/>
        <family val="2"/>
        <scheme val="minor"/>
      </rPr>
      <t xml:space="preserve">Enter (1) if you do not generate particular (e.g. sawdust) or chemical hazards; (0) if you do not know. </t>
    </r>
  </si>
  <si>
    <r>
      <t xml:space="preserve">You have performed </t>
    </r>
    <r>
      <rPr>
        <u/>
        <sz val="11"/>
        <color theme="1"/>
        <rFont val="Calibri"/>
        <family val="2"/>
        <scheme val="minor"/>
      </rPr>
      <t>regular</t>
    </r>
    <r>
      <rPr>
        <sz val="11"/>
        <color theme="1"/>
        <rFont val="Calibri"/>
        <family val="2"/>
        <scheme val="minor"/>
      </rPr>
      <t xml:space="preserve"> visual inspections for mold in your building </t>
    </r>
  </si>
  <si>
    <r>
      <t xml:space="preserve">Staff wears the proper PPE during </t>
    </r>
    <r>
      <rPr>
        <sz val="11"/>
        <color theme="1"/>
        <rFont val="Calibri"/>
        <family val="2"/>
        <scheme val="minor"/>
      </rPr>
      <t>mold</t>
    </r>
    <r>
      <rPr>
        <sz val="11"/>
        <color rgb="FFFF0000"/>
        <rFont val="Calibri"/>
        <family val="2"/>
        <scheme val="minor"/>
      </rPr>
      <t xml:space="preserve"> </t>
    </r>
    <r>
      <rPr>
        <sz val="11"/>
        <color theme="1"/>
        <rFont val="Calibri"/>
        <family val="2"/>
        <scheme val="minor"/>
      </rPr>
      <t>inspections</t>
    </r>
  </si>
  <si>
    <r>
      <t>Y</t>
    </r>
    <r>
      <rPr>
        <sz val="11"/>
        <color theme="1"/>
        <rFont val="Calibri"/>
        <family val="2"/>
        <scheme val="minor"/>
      </rPr>
      <t>ou have considered</t>
    </r>
    <r>
      <rPr>
        <sz val="11"/>
        <rFont val="Calibri"/>
        <family val="2"/>
        <scheme val="minor"/>
      </rPr>
      <t xml:space="preserve"> that there may be issues with your electrical circuits</t>
    </r>
  </si>
  <si>
    <r>
      <t>Does your circuit breaker get tripped often (a sign it's overloaded)</t>
    </r>
    <r>
      <rPr>
        <sz val="11"/>
        <color theme="1"/>
        <rFont val="Calibri"/>
        <family val="2"/>
        <scheme val="minor"/>
      </rPr>
      <t xml:space="preserve">? Do your lights dim when you vacuum? Has your electrical panel been upgraded to accommodate added exhibit lighting? </t>
    </r>
  </si>
  <si>
    <r>
      <t xml:space="preserve">Electrical work has been updated or inspected by a </t>
    </r>
    <r>
      <rPr>
        <u/>
        <sz val="11"/>
        <color theme="1"/>
        <rFont val="Calibri"/>
        <family val="2"/>
        <scheme val="minor"/>
      </rPr>
      <t>licensed</t>
    </r>
    <r>
      <rPr>
        <sz val="11"/>
        <color theme="1"/>
        <rFont val="Calibri"/>
        <family val="2"/>
        <scheme val="minor"/>
      </rPr>
      <t xml:space="preserve"> electrician for all buildings. </t>
    </r>
    <r>
      <rPr>
        <i/>
        <sz val="11"/>
        <color theme="0" tint="-0.499984740745262"/>
        <rFont val="Calibri"/>
        <family val="2"/>
        <scheme val="minor"/>
      </rPr>
      <t>Enter (2) if it meets current code; (1) if electrical is inspected by a professional.</t>
    </r>
  </si>
  <si>
    <r>
      <t xml:space="preserve">A </t>
    </r>
    <r>
      <rPr>
        <u/>
        <sz val="11"/>
        <color theme="1"/>
        <rFont val="Calibri"/>
        <family val="2"/>
        <scheme val="minor"/>
      </rPr>
      <t>licensed</t>
    </r>
    <r>
      <rPr>
        <sz val="11"/>
        <color theme="1"/>
        <rFont val="Calibri"/>
        <family val="2"/>
        <scheme val="minor"/>
      </rPr>
      <t xml:space="preserve"> electrician does all electrical work. </t>
    </r>
    <r>
      <rPr>
        <i/>
        <sz val="11"/>
        <color theme="0" tint="-0.499984740745262"/>
        <rFont val="Calibri"/>
        <family val="2"/>
        <scheme val="minor"/>
      </rPr>
      <t xml:space="preserve">Enter (-1) if someone who is not licensed does electrical work. </t>
    </r>
  </si>
  <si>
    <r>
      <t xml:space="preserve">Wet pipe fire </t>
    </r>
    <r>
      <rPr>
        <sz val="11"/>
        <color theme="1"/>
        <rFont val="Calibri"/>
        <family val="2"/>
        <scheme val="minor"/>
      </rPr>
      <t>suppression</t>
    </r>
    <r>
      <rPr>
        <sz val="11"/>
        <rFont val="Calibri"/>
        <family val="2"/>
        <scheme val="minor"/>
      </rPr>
      <t xml:space="preserve"> systems are regularly inspected. </t>
    </r>
    <r>
      <rPr>
        <i/>
        <sz val="11"/>
        <color theme="0" tint="-0.499984740745262"/>
        <rFont val="Calibri"/>
        <family val="2"/>
        <scheme val="minor"/>
      </rPr>
      <t xml:space="preserve">Enter (1) if you do not have a fire suppression system. </t>
    </r>
  </si>
  <si>
    <r>
      <t xml:space="preserve">Eyewash stations  (either plumbed or bottles) are available </t>
    </r>
    <r>
      <rPr>
        <b/>
        <u/>
        <sz val="11"/>
        <color theme="1"/>
        <rFont val="Calibri"/>
        <family val="2"/>
        <scheme val="minor"/>
      </rPr>
      <t>and</t>
    </r>
    <r>
      <rPr>
        <sz val="11"/>
        <color theme="1"/>
        <rFont val="Calibri"/>
        <family val="2"/>
        <scheme val="minor"/>
      </rPr>
      <t xml:space="preserve"> maintained regularly</t>
    </r>
  </si>
  <si>
    <r>
      <t>Hoods/fume extractors receive routine inspection/</t>
    </r>
    <r>
      <rPr>
        <sz val="11"/>
        <color theme="1"/>
        <rFont val="Calibri"/>
        <family val="2"/>
        <scheme val="minor"/>
      </rPr>
      <t xml:space="preserve">maintenance. </t>
    </r>
    <r>
      <rPr>
        <i/>
        <sz val="11"/>
        <color theme="0" tint="-0.499984740745262"/>
        <rFont val="Calibri"/>
        <family val="2"/>
        <scheme val="minor"/>
      </rPr>
      <t xml:space="preserve">Enter (1) if you do not have and/or do not need one. </t>
    </r>
  </si>
  <si>
    <r>
      <t xml:space="preserve">Filters for portable fume extractors are changed when required. </t>
    </r>
    <r>
      <rPr>
        <i/>
        <sz val="11"/>
        <color theme="0" tint="-0.499984740745262"/>
        <rFont val="Calibri"/>
        <family val="2"/>
        <scheme val="minor"/>
      </rPr>
      <t>Enter (1) if you do not have and/or do not need them.</t>
    </r>
    <r>
      <rPr>
        <sz val="11"/>
        <color theme="1"/>
        <rFont val="Calibri"/>
        <family val="2"/>
        <scheme val="minor"/>
      </rPr>
      <t xml:space="preserve"> </t>
    </r>
  </si>
  <si>
    <r>
      <t xml:space="preserve">Employees are trained to </t>
    </r>
    <r>
      <rPr>
        <sz val="11"/>
        <color theme="1"/>
        <rFont val="Calibri"/>
        <family val="2"/>
        <scheme val="minor"/>
      </rPr>
      <t>use engineering controls correctly</t>
    </r>
  </si>
  <si>
    <r>
      <rPr>
        <sz val="11"/>
        <color theme="1"/>
        <rFont val="Calibri"/>
        <family val="2"/>
        <scheme val="minor"/>
      </rPr>
      <t>Staff wear personal protective clothing (gloves, eye protection, respirators, etc.) when handling chemicals</t>
    </r>
  </si>
  <si>
    <r>
      <t>Covered metal waste cans are used for a</t>
    </r>
    <r>
      <rPr>
        <sz val="11"/>
        <color theme="1"/>
        <rFont val="Calibri"/>
        <family val="2"/>
        <scheme val="minor"/>
      </rPr>
      <t>ny solvent, oil-,</t>
    </r>
    <r>
      <rPr>
        <sz val="11"/>
        <color rgb="FF000000"/>
        <rFont val="Calibri"/>
        <family val="2"/>
        <scheme val="minor"/>
      </rPr>
      <t xml:space="preserve"> or paint-soaked waste</t>
    </r>
  </si>
  <si>
    <r>
      <t xml:space="preserve">Employees have an easy </t>
    </r>
    <r>
      <rPr>
        <b/>
        <u/>
        <sz val="11"/>
        <color theme="1"/>
        <rFont val="Calibri"/>
        <family val="2"/>
        <scheme val="minor"/>
      </rPr>
      <t>and</t>
    </r>
    <r>
      <rPr>
        <sz val="11"/>
        <color theme="1"/>
        <rFont val="Calibri"/>
        <family val="2"/>
        <scheme val="minor"/>
      </rPr>
      <t xml:space="preserve"> responsive system to report any adverse health effects with or without known contact with chemicals</t>
    </r>
  </si>
  <si>
    <r>
      <rPr>
        <b/>
        <sz val="11"/>
        <color theme="1"/>
        <rFont val="Calibri"/>
        <family val="2"/>
        <scheme val="minor"/>
      </rPr>
      <t>Resource:</t>
    </r>
    <r>
      <rPr>
        <b/>
        <sz val="11"/>
        <color theme="10"/>
        <rFont val="Calibri"/>
        <family val="2"/>
        <scheme val="minor"/>
      </rPr>
      <t xml:space="preserve"> </t>
    </r>
    <r>
      <rPr>
        <u/>
        <sz val="11"/>
        <color theme="10"/>
        <rFont val="Calibri"/>
        <family val="2"/>
        <scheme val="minor"/>
      </rPr>
      <t>Health &amp; Safety in Collections Care Wiki</t>
    </r>
  </si>
  <si>
    <t xml:space="preserve">For example, individuals are prohibited from eating in areas where hazardous chemicals are present. </t>
  </si>
  <si>
    <t>Chemical hazards include any substance that may be harmful to human health. Chemical hazards may be found in facility spaces, kitchens, bathrooms, and even in education/art-making spaces. These materials may be common cleaning materials used for housekeeping, collection-based hazards (such as mercury), and chemical reagents and powders (e.g. calcium carbonate) used in the conservation and preservation of objects. Chemical hazards are divided into two tabs; collection-based hazards are addressed in a separate tab.</t>
  </si>
  <si>
    <r>
      <rPr>
        <b/>
        <sz val="11"/>
        <color theme="1"/>
        <rFont val="Calibri"/>
        <family val="2"/>
        <scheme val="minor"/>
      </rPr>
      <t xml:space="preserve">Resource: </t>
    </r>
    <r>
      <rPr>
        <u/>
        <sz val="11"/>
        <color theme="10"/>
        <rFont val="Calibri"/>
        <family val="2"/>
        <scheme val="minor"/>
      </rPr>
      <t>Health &amp; Safety Wiki Safety Data Sheet Entry</t>
    </r>
  </si>
  <si>
    <r>
      <rPr>
        <b/>
        <sz val="11"/>
        <color theme="1"/>
        <rFont val="Calibri"/>
        <family val="2"/>
        <scheme val="minor"/>
      </rPr>
      <t xml:space="preserve">Resource: </t>
    </r>
    <r>
      <rPr>
        <u/>
        <sz val="11"/>
        <color theme="10"/>
        <rFont val="Calibri"/>
        <family val="2"/>
        <scheme val="minor"/>
      </rPr>
      <t>American Chemical Society Guide for Chemical Spill Response</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</si>
  <si>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AIC Eye Wash Resource</t>
    </r>
  </si>
  <si>
    <r>
      <rPr>
        <b/>
        <sz val="11"/>
        <color theme="1"/>
        <rFont val="Calibri"/>
        <family val="2"/>
        <scheme val="minor"/>
      </rPr>
      <t xml:space="preserve">Resource: </t>
    </r>
    <r>
      <rPr>
        <u/>
        <sz val="11"/>
        <color theme="10"/>
        <rFont val="Calibri"/>
        <family val="2"/>
        <scheme val="minor"/>
      </rPr>
      <t>OSHA recommends inspecting fume hoods every three months.</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</si>
  <si>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Fume Hood Safety Checklist</t>
    </r>
  </si>
  <si>
    <r>
      <rPr>
        <b/>
        <sz val="11"/>
        <color theme="1"/>
        <rFont val="Calibri"/>
        <family val="2"/>
        <scheme val="minor"/>
      </rPr>
      <t xml:space="preserve">Resource: </t>
    </r>
    <r>
      <rPr>
        <u/>
        <sz val="11"/>
        <color theme="10"/>
        <rFont val="Calibri"/>
        <family val="2"/>
        <scheme val="minor"/>
      </rPr>
      <t>Health &amp; Safety Wiki Ventilation Entry</t>
    </r>
  </si>
  <si>
    <r>
      <rPr>
        <b/>
        <sz val="11"/>
        <color theme="1"/>
        <rFont val="Calibri"/>
        <family val="2"/>
        <scheme val="minor"/>
      </rPr>
      <t xml:space="preserve">Resource: </t>
    </r>
    <r>
      <rPr>
        <u/>
        <sz val="11"/>
        <color theme="10"/>
        <rFont val="Calibri"/>
        <family val="2"/>
        <scheme val="minor"/>
      </rPr>
      <t>OSHA informational guide on PPE</t>
    </r>
  </si>
  <si>
    <r>
      <rPr>
        <b/>
        <sz val="11"/>
        <color theme="1"/>
        <rFont val="Calibri"/>
        <family val="2"/>
        <scheme val="minor"/>
      </rPr>
      <t xml:space="preserve">Resource: </t>
    </r>
    <r>
      <rPr>
        <u/>
        <sz val="11"/>
        <color theme="10"/>
        <rFont val="Calibri"/>
        <family val="2"/>
        <scheme val="minor"/>
      </rPr>
      <t>AIC Resource on Chemical Waste</t>
    </r>
  </si>
  <si>
    <r>
      <rPr>
        <b/>
        <sz val="11"/>
        <color theme="1"/>
        <rFont val="Calibri"/>
        <family val="2"/>
        <scheme val="minor"/>
      </rPr>
      <t>Resource:</t>
    </r>
    <r>
      <rPr>
        <b/>
        <u/>
        <sz val="11"/>
        <color theme="10"/>
        <rFont val="Calibri"/>
        <family val="2"/>
        <scheme val="minor"/>
      </rPr>
      <t xml:space="preserve"> </t>
    </r>
    <r>
      <rPr>
        <u/>
        <sz val="11"/>
        <color theme="10"/>
        <rFont val="Calibri"/>
        <family val="2"/>
        <scheme val="minor"/>
      </rPr>
      <t>AIC Guide on labeling chemicals</t>
    </r>
  </si>
  <si>
    <t>Guns, ordnances, and any other black powder containing items. Resource: AIC News article on munitions</t>
  </si>
  <si>
    <r>
      <rPr>
        <b/>
        <sz val="11"/>
        <rFont val="Calibri"/>
        <family val="2"/>
        <scheme val="minor"/>
      </rPr>
      <t xml:space="preserve">Resource: </t>
    </r>
    <r>
      <rPr>
        <u/>
        <sz val="11"/>
        <color theme="10"/>
        <rFont val="Calibri"/>
        <family val="2"/>
        <scheme val="minor"/>
      </rPr>
      <t xml:space="preserve">Smithsonian Pesticide Mitigation Proceedings </t>
    </r>
  </si>
  <si>
    <t>For example, dispose of battery acids but keep the battery or use enclosures (polyethylene zip lock bags, vitrine, acrylic drawer tops, lead shielding) as appropriate.</t>
  </si>
  <si>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International Air Transport Association (IATA): Dangerous Goods</t>
    </r>
  </si>
  <si>
    <t>COLLECTION-BASED HAZARDS</t>
  </si>
  <si>
    <r>
      <t>Heavy metals include lead (lead paint included), mercury (including mercury amalgam mirrors), arsenic (pesticides), cadmium (aerospace collections), minerals etc. Heavy metals are also found in</t>
    </r>
    <r>
      <rPr>
        <sz val="11"/>
        <color rgb="FFFF0000"/>
        <rFont val="Calibri"/>
        <family val="2"/>
        <scheme val="minor"/>
      </rPr>
      <t xml:space="preserve"> </t>
    </r>
    <r>
      <rPr>
        <sz val="11"/>
        <color theme="1"/>
        <rFont val="Calibri"/>
        <family val="2"/>
        <scheme val="minor"/>
      </rPr>
      <t>most (every) loose pigment collections.</t>
    </r>
  </si>
  <si>
    <r>
      <t xml:space="preserve">Policies exist to protect staff from collection hazards </t>
    </r>
    <r>
      <rPr>
        <b/>
        <u/>
        <sz val="11"/>
        <color theme="1"/>
        <rFont val="Calibri"/>
        <family val="2"/>
        <scheme val="minor"/>
      </rPr>
      <t>and</t>
    </r>
    <r>
      <rPr>
        <b/>
        <sz val="11"/>
        <color theme="1"/>
        <rFont val="Calibri"/>
        <family val="2"/>
        <scheme val="minor"/>
      </rPr>
      <t xml:space="preserve"> s</t>
    </r>
    <r>
      <rPr>
        <sz val="11"/>
        <color theme="1"/>
        <rFont val="Calibri"/>
        <family val="2"/>
        <scheme val="minor"/>
      </rPr>
      <t>taff follows the policies</t>
    </r>
  </si>
  <si>
    <r>
      <t xml:space="preserve">Hazardous collections are removed or isolated to prevent exposure, </t>
    </r>
    <r>
      <rPr>
        <sz val="11"/>
        <color theme="1"/>
        <rFont val="Calibri"/>
        <family val="2"/>
        <scheme val="minor"/>
      </rPr>
      <t>in accordance with your deaccession policies and local hazardous waste disposal regulations</t>
    </r>
  </si>
  <si>
    <r>
      <t xml:space="preserve">Collections available for hands-on activities have been tested for potential hazards to visitors and staff. </t>
    </r>
    <r>
      <rPr>
        <i/>
        <sz val="11"/>
        <color theme="0" tint="-0.34998626667073579"/>
        <rFont val="Calibri"/>
        <family val="2"/>
        <scheme val="minor"/>
      </rPr>
      <t xml:space="preserve">Enter (1) if you don't have collections handled by visitors. </t>
    </r>
  </si>
  <si>
    <r>
      <t xml:space="preserve">For example, asbestos can be found in art plasters and </t>
    </r>
    <r>
      <rPr>
        <sz val="11"/>
        <color theme="1"/>
        <rFont val="Calibri"/>
        <family val="2"/>
        <scheme val="minor"/>
      </rPr>
      <t>mannequins; or lead-based paint may be present in old walls or other parts of the cases.</t>
    </r>
  </si>
  <si>
    <r>
      <rPr>
        <b/>
        <sz val="11"/>
        <color theme="1"/>
        <rFont val="Calibri"/>
        <family val="2"/>
        <scheme val="minor"/>
      </rPr>
      <t xml:space="preserve">Resource: </t>
    </r>
    <r>
      <rPr>
        <u/>
        <sz val="11"/>
        <color theme="10"/>
        <rFont val="Calibri"/>
        <family val="2"/>
        <scheme val="minor"/>
      </rPr>
      <t>AIC wiki on Mold</t>
    </r>
  </si>
  <si>
    <r>
      <rPr>
        <sz val="11"/>
        <color theme="1"/>
        <rFont val="Calibri"/>
        <family val="2"/>
        <scheme val="minor"/>
      </rPr>
      <t xml:space="preserve">This includes all hazardous particulates including, dusts, accumulations from pollution, leaded gasoline, combustion products, construction debris, etc. </t>
    </r>
    <r>
      <rPr>
        <b/>
        <sz val="11"/>
        <color theme="1"/>
        <rFont val="Calibri"/>
        <family val="2"/>
        <scheme val="minor"/>
      </rPr>
      <t xml:space="preserve">Resource: </t>
    </r>
    <r>
      <rPr>
        <u/>
        <sz val="11"/>
        <color theme="10"/>
        <rFont val="Calibri"/>
        <family val="2"/>
        <scheme val="minor"/>
      </rPr>
      <t>AIC News Article on Hidden Hazards of Fire Soot</t>
    </r>
  </si>
  <si>
    <r>
      <rPr>
        <sz val="11"/>
        <color theme="1"/>
        <rFont val="Calibri"/>
        <family val="2"/>
        <scheme val="minor"/>
      </rPr>
      <t xml:space="preserve">This can include radium-painted watch and clock dials, Fiestaware, uranium glass, mineral specimens, etc. </t>
    </r>
    <r>
      <rPr>
        <b/>
        <sz val="11"/>
        <color theme="1"/>
        <rFont val="Calibri"/>
        <family val="2"/>
        <scheme val="minor"/>
      </rPr>
      <t xml:space="preserve">Resource: </t>
    </r>
    <r>
      <rPr>
        <u/>
        <sz val="11"/>
        <color theme="10"/>
        <rFont val="Calibri"/>
        <family val="2"/>
        <scheme val="minor"/>
      </rPr>
      <t>AIC wiki on Radioactive Materials</t>
    </r>
  </si>
  <si>
    <r>
      <rPr>
        <sz val="11"/>
        <color theme="1"/>
        <rFont val="Calibri"/>
        <family val="2"/>
        <scheme val="minor"/>
      </rPr>
      <t xml:space="preserve">For example, instrument dials with radium paint are stored in plastic bags. The amount and type of radiation are reduced to safe levels by one layer of plastic. </t>
    </r>
    <r>
      <rPr>
        <b/>
        <sz val="11"/>
        <color theme="1"/>
        <rFont val="Calibri"/>
        <family val="2"/>
        <scheme val="minor"/>
      </rPr>
      <t xml:space="preserve">Resource: </t>
    </r>
    <r>
      <rPr>
        <u/>
        <sz val="11"/>
        <color theme="10"/>
        <rFont val="Calibri"/>
        <family val="2"/>
        <scheme val="minor"/>
      </rPr>
      <t>AIC Annual Meeting Postprints on Radioactive Aircraft Instruments</t>
    </r>
  </si>
  <si>
    <t xml:space="preserve">For example, your compressor is in another room. </t>
  </si>
  <si>
    <r>
      <t>Staff are trained how to properly lift</t>
    </r>
    <r>
      <rPr>
        <sz val="11"/>
        <color theme="1"/>
        <rFont val="Calibri"/>
        <family val="2"/>
        <scheme val="minor"/>
      </rPr>
      <t xml:space="preserve"> heavy or awkward items</t>
    </r>
  </si>
  <si>
    <r>
      <rPr>
        <sz val="11"/>
        <color theme="1"/>
        <rFont val="Calibri"/>
        <family val="2"/>
        <scheme val="minor"/>
      </rPr>
      <t>OSHA defines "First aid [as] emergency care provided for injury or sudden illness before emergency medical treatment is available. The first-aid provider in the workplace is someone who is trained in the delivery of initial medical emergency procedures, using a limited amount of equipment to perform a primary assessment and intervention while awaiting arrival of emergency medical service (EMS) personnel. A workplace first-aid program is part of a comprehensive safety and health management system."</t>
    </r>
    <r>
      <rPr>
        <sz val="11"/>
        <color theme="10"/>
        <rFont val="Calibri"/>
        <family val="2"/>
        <scheme val="minor"/>
      </rPr>
      <t xml:space="preserve"> </t>
    </r>
    <r>
      <rPr>
        <b/>
        <sz val="11"/>
        <rFont val="Calibri"/>
        <family val="2"/>
        <scheme val="minor"/>
      </rPr>
      <t xml:space="preserve">Resource: </t>
    </r>
    <r>
      <rPr>
        <u/>
        <sz val="11"/>
        <color theme="10"/>
        <rFont val="Calibri"/>
        <family val="2"/>
        <scheme val="minor"/>
      </rPr>
      <t>OSHA: Fundamentals of a Workplace First Aid Program</t>
    </r>
  </si>
  <si>
    <r>
      <rPr>
        <sz val="11"/>
        <color theme="1"/>
        <rFont val="Calibri"/>
        <family val="2"/>
        <scheme val="minor"/>
      </rPr>
      <t xml:space="preserve">Employees have information on the appropriate actions to take and persons to contact in an emergency involving blood or other potentially infectious materials. There is an accessible procedure to follow if an exposure incident occurs, including the methods of reporting the incident and the medical follow-up that will be made available. </t>
    </r>
    <r>
      <rPr>
        <b/>
        <sz val="11"/>
        <rFont val="Calibri"/>
        <family val="2"/>
        <scheme val="minor"/>
      </rPr>
      <t xml:space="preserve">Resource: </t>
    </r>
    <r>
      <rPr>
        <u/>
        <sz val="11"/>
        <color theme="10"/>
        <rFont val="Calibri"/>
        <family val="2"/>
        <scheme val="minor"/>
      </rPr>
      <t>ISSA: Bloodborne Pathogens</t>
    </r>
  </si>
  <si>
    <r>
      <rPr>
        <sz val="11"/>
        <color theme="1"/>
        <rFont val="Calibri"/>
        <family val="2"/>
        <scheme val="minor"/>
      </rPr>
      <t xml:space="preserve">The OSHA standard only states: "Where the eyes or body of any person may be exposed to injurious corrosive materials, suitable facilities for quick drenching or flushing of the eyes and body shall be provided within the work area for immediate emergency use." For a more detailed resource on best practices, </t>
    </r>
    <r>
      <rPr>
        <b/>
        <sz val="11"/>
        <rFont val="Calibri"/>
        <family val="2"/>
        <scheme val="minor"/>
      </rPr>
      <t>see:</t>
    </r>
    <r>
      <rPr>
        <b/>
        <u/>
        <sz val="11"/>
        <rFont val="Calibri"/>
        <family val="2"/>
        <scheme val="minor"/>
      </rPr>
      <t xml:space="preserve"> </t>
    </r>
    <r>
      <rPr>
        <u/>
        <sz val="11"/>
        <color theme="10"/>
        <rFont val="Calibri"/>
        <family val="2"/>
        <scheme val="minor"/>
      </rPr>
      <t>ANZI Standard on Safety Showers and Eyewash Stations</t>
    </r>
  </si>
  <si>
    <r>
      <t xml:space="preserve">Safety showers and eye-wash fountains are </t>
    </r>
    <r>
      <rPr>
        <u/>
        <sz val="11"/>
        <color theme="1"/>
        <rFont val="Calibri"/>
        <family val="2"/>
        <scheme val="minor"/>
      </rPr>
      <t>maintained</t>
    </r>
    <r>
      <rPr>
        <sz val="11"/>
        <color theme="1"/>
        <rFont val="Calibri"/>
        <family val="2"/>
        <scheme val="minor"/>
      </rPr>
      <t xml:space="preserve"> where corrosive chemicals are handled</t>
    </r>
  </si>
  <si>
    <r>
      <rPr>
        <sz val="11"/>
        <color theme="1"/>
        <rFont val="Calibri"/>
        <family val="2"/>
        <scheme val="minor"/>
      </rPr>
      <t>For example, eye wash stations need to be flushed regularly.</t>
    </r>
    <r>
      <rPr>
        <sz val="11"/>
        <color theme="10"/>
        <rFont val="Calibri"/>
        <family val="2"/>
        <scheme val="minor"/>
      </rPr>
      <t xml:space="preserve"> </t>
    </r>
    <r>
      <rPr>
        <b/>
        <sz val="11"/>
        <rFont val="Calibri"/>
        <family val="2"/>
        <scheme val="minor"/>
      </rPr>
      <t xml:space="preserve">Resource: </t>
    </r>
    <r>
      <rPr>
        <u/>
        <sz val="11"/>
        <color theme="10"/>
        <rFont val="Calibri"/>
        <family val="2"/>
        <scheme val="minor"/>
      </rPr>
      <t>AIC wiki: Eye-wash stations</t>
    </r>
  </si>
  <si>
    <r>
      <rPr>
        <sz val="11"/>
        <color theme="1"/>
        <rFont val="Calibri"/>
        <family val="2"/>
        <scheme val="minor"/>
      </rPr>
      <t xml:space="preserve">Certification and recertification can be obtained through the Red Cross. </t>
    </r>
    <r>
      <rPr>
        <b/>
        <sz val="11"/>
        <rFont val="Calibri"/>
        <family val="2"/>
        <scheme val="minor"/>
      </rPr>
      <t xml:space="preserve">Resource: </t>
    </r>
    <r>
      <rPr>
        <u/>
        <sz val="11"/>
        <color theme="10"/>
        <rFont val="Calibri"/>
        <family val="2"/>
        <scheme val="minor"/>
      </rPr>
      <t>Red Cross: First Aid Training</t>
    </r>
  </si>
  <si>
    <r>
      <rPr>
        <sz val="11"/>
        <color theme="1"/>
        <rFont val="Calibri"/>
        <family val="2"/>
        <scheme val="minor"/>
      </rPr>
      <t>In almost all situations where there are accidents with blood in a museum situation, the bloodborne pathogen standard does not apply, but if you are interested: The bloodborne pathogens standard defines regulated waste as liquid or semi-liquid blood or other potentially infectious material (OPIM); contaminated items that would release blood or OPIM in a liquid or semi-liquid state if compressed; items that are capable of releasing these materials during handling; contaminated sharps; and pathological and microbiological wastes containing blood or OPIM.</t>
    </r>
    <r>
      <rPr>
        <b/>
        <sz val="11"/>
        <rFont val="Calibri"/>
        <family val="2"/>
        <scheme val="minor"/>
      </rPr>
      <t xml:space="preserve"> Resource: </t>
    </r>
    <r>
      <rPr>
        <u/>
        <sz val="11"/>
        <color theme="10"/>
        <rFont val="Calibri"/>
        <family val="2"/>
        <scheme val="minor"/>
      </rPr>
      <t>OSHA: Bloodborne pathogen standard as it applies to regulated waste.</t>
    </r>
  </si>
  <si>
    <r>
      <t>Toilets and washing facilities are routinely cleaned and sanitize</t>
    </r>
    <r>
      <rPr>
        <sz val="11"/>
        <rFont val="Calibri"/>
        <family val="2"/>
        <scheme val="minor"/>
      </rPr>
      <t>d with appropriate record keeping</t>
    </r>
    <r>
      <rPr>
        <sz val="11"/>
        <color rgb="FFFF0000"/>
        <rFont val="Calibri"/>
        <family val="2"/>
        <scheme val="minor"/>
      </rPr>
      <t>.</t>
    </r>
    <r>
      <rPr>
        <sz val="11"/>
        <color theme="1"/>
        <rFont val="Calibri"/>
        <family val="2"/>
        <scheme val="minor"/>
      </rPr>
      <t xml:space="preserve"> </t>
    </r>
    <r>
      <rPr>
        <i/>
        <sz val="11"/>
        <color theme="0" tint="-0.499984740745262"/>
        <rFont val="Calibri"/>
        <family val="2"/>
        <scheme val="minor"/>
      </rPr>
      <t>Enter (2) for yes; (0) for no.</t>
    </r>
  </si>
  <si>
    <r>
      <t xml:space="preserve">Employees are fitted for PPE as required (such as hearing protection or respirators). </t>
    </r>
    <r>
      <rPr>
        <i/>
        <sz val="11"/>
        <color theme="0" tint="-0.499984740745262"/>
        <rFont val="Calibri"/>
        <family val="2"/>
        <scheme val="minor"/>
      </rPr>
      <t>Enter (1) if you do not do any activities that require a respirator.</t>
    </r>
    <r>
      <rPr>
        <sz val="11"/>
        <color theme="1"/>
        <rFont val="Calibri"/>
        <family val="2"/>
        <scheme val="minor"/>
      </rPr>
      <t xml:space="preserve"> </t>
    </r>
  </si>
  <si>
    <r>
      <t>PPE is inspected for defects prior to</t>
    </r>
    <r>
      <rPr>
        <b/>
        <u/>
        <sz val="11"/>
        <color theme="1"/>
        <rFont val="Calibri"/>
        <family val="2"/>
        <scheme val="minor"/>
      </rPr>
      <t xml:space="preserve"> EVERY</t>
    </r>
    <r>
      <rPr>
        <sz val="11"/>
        <color theme="1"/>
        <rFont val="Calibri"/>
        <family val="2"/>
        <scheme val="minor"/>
      </rPr>
      <t xml:space="preserve"> use. </t>
    </r>
    <r>
      <rPr>
        <i/>
        <sz val="11"/>
        <color theme="0" tint="-0.499984740745262"/>
        <rFont val="Calibri"/>
        <family val="2"/>
        <scheme val="minor"/>
      </rPr>
      <t>Enter (2) for yes; (0) for no.</t>
    </r>
  </si>
  <si>
    <r>
      <rPr>
        <sz val="11"/>
        <rFont val="Calibri"/>
        <family val="2"/>
        <scheme val="minor"/>
      </rPr>
      <t>95.2% of workplace non-fatal occupational incidents are injuries such as sprains/strains etc. and only 4.8% are illnesses from toxic exposure. Ergonomics matter.</t>
    </r>
    <r>
      <rPr>
        <sz val="11"/>
        <color theme="10"/>
        <rFont val="Calibri"/>
        <family val="2"/>
        <scheme val="minor"/>
      </rPr>
      <t xml:space="preserve"> </t>
    </r>
    <r>
      <rPr>
        <b/>
        <sz val="11"/>
        <rFont val="Calibri"/>
        <family val="2"/>
        <scheme val="minor"/>
      </rPr>
      <t>Resource:</t>
    </r>
    <r>
      <rPr>
        <u/>
        <sz val="11"/>
        <color theme="10"/>
        <rFont val="Calibri"/>
        <family val="2"/>
        <scheme val="minor"/>
      </rPr>
      <t xml:space="preserve"> </t>
    </r>
    <r>
      <rPr>
        <u/>
        <sz val="11"/>
        <color rgb="FF0000FF"/>
        <rFont val="Calibri"/>
        <family val="2"/>
        <scheme val="minor"/>
      </rPr>
      <t>AIC wiki on Ergonomics in Collections</t>
    </r>
    <r>
      <rPr>
        <u/>
        <sz val="11"/>
        <color theme="10"/>
        <rFont val="Calibri"/>
        <family val="2"/>
        <scheme val="minor"/>
      </rPr>
      <t xml:space="preserve"> Care.</t>
    </r>
  </si>
  <si>
    <r>
      <t xml:space="preserve">Employees know which staff </t>
    </r>
    <r>
      <rPr>
        <sz val="11"/>
        <color theme="1"/>
        <rFont val="Calibri"/>
        <family val="2"/>
        <scheme val="minor"/>
      </rPr>
      <t xml:space="preserve">member to contact with questions regarding tool and equipment use or safety </t>
    </r>
  </si>
  <si>
    <r>
      <t xml:space="preserve">Employees are trained on proper use of the appropriate PPE to protect them from hazards </t>
    </r>
    <r>
      <rPr>
        <sz val="11"/>
        <color theme="1"/>
        <rFont val="Calibri"/>
        <family val="2"/>
        <scheme val="minor"/>
      </rPr>
      <t>while using equipment</t>
    </r>
  </si>
  <si>
    <r>
      <t>If necessar</t>
    </r>
    <r>
      <rPr>
        <sz val="11"/>
        <color theme="1"/>
        <rFont val="Calibri (Body)"/>
      </rPr>
      <t>y,</t>
    </r>
    <r>
      <rPr>
        <sz val="11"/>
        <color theme="1"/>
        <rFont val="Calibri"/>
        <family val="2"/>
        <scheme val="minor"/>
      </rPr>
      <t xml:space="preserve"> engineering controls, PPE, and administrative controls have been used to reduce the risk of white finger syndrome. </t>
    </r>
    <r>
      <rPr>
        <i/>
        <sz val="11"/>
        <color theme="0" tint="-0.34998626667073579"/>
        <rFont val="Calibri"/>
        <family val="2"/>
        <scheme val="minor"/>
      </rPr>
      <t>Enter (1) if you don't have equipment that creates prolonged vibrations in this space.</t>
    </r>
  </si>
  <si>
    <r>
      <t>Condition checks and maintenance logs are posted (where required) or</t>
    </r>
    <r>
      <rPr>
        <sz val="11"/>
        <color rgb="FFFF0000"/>
        <rFont val="Calibri"/>
        <family val="2"/>
        <scheme val="minor"/>
      </rPr>
      <t xml:space="preserve"> </t>
    </r>
    <r>
      <rPr>
        <sz val="11"/>
        <color theme="1"/>
        <rFont val="Calibri"/>
        <family val="2"/>
        <scheme val="minor"/>
      </rPr>
      <t>accessible to employees who use the equipment</t>
    </r>
  </si>
  <si>
    <r>
      <t xml:space="preserve">This section covers vehicles used on public roads </t>
    </r>
    <r>
      <rPr>
        <sz val="11"/>
        <color theme="1"/>
        <rFont val="Calibri"/>
        <family val="2"/>
        <scheme val="minor"/>
      </rPr>
      <t>and off-road vehicles used only on site (e.g. golf carts and Gators). Your answers should include the work practices of your contractors as well as staff and volunteers.</t>
    </r>
  </si>
  <si>
    <r>
      <t xml:space="preserve">There is a policy outlining </t>
    </r>
    <r>
      <rPr>
        <sz val="11"/>
        <color theme="1"/>
        <rFont val="Calibri"/>
        <family val="2"/>
        <scheme val="minor"/>
      </rPr>
      <t>the role of insurance providers, responsibility for tickets, how to respond in event of vehicle accident, etc.</t>
    </r>
  </si>
  <si>
    <r>
      <t xml:space="preserve">There is a policy to ensure that routine maintenance is carried out, so that vehicles remain in </t>
    </r>
    <r>
      <rPr>
        <sz val="11"/>
        <color theme="1"/>
        <rFont val="Calibri"/>
        <family val="2"/>
        <scheme val="minor"/>
      </rPr>
      <t>safe, operable condition</t>
    </r>
  </si>
  <si>
    <r>
      <t xml:space="preserve">When transporting people, there are </t>
    </r>
    <r>
      <rPr>
        <sz val="11"/>
        <color theme="1"/>
        <rFont val="Calibri (Body)"/>
      </rPr>
      <t>enough</t>
    </r>
    <r>
      <rPr>
        <sz val="11"/>
        <color theme="1"/>
        <rFont val="Calibri"/>
        <family val="2"/>
        <scheme val="minor"/>
      </rPr>
      <t xml:space="preserve"> seats to accommodate everyone. </t>
    </r>
    <r>
      <rPr>
        <i/>
        <sz val="11"/>
        <color theme="0" tint="-0.34998626667073579"/>
        <rFont val="Calibri"/>
        <family val="2"/>
        <scheme val="minor"/>
      </rPr>
      <t>Enter (-1) for no.</t>
    </r>
  </si>
  <si>
    <r>
      <t xml:space="preserve">In the event of a fuel or other automotive </t>
    </r>
    <r>
      <rPr>
        <sz val="11"/>
        <color theme="1"/>
        <rFont val="Calibri"/>
        <family val="2"/>
        <scheme val="minor"/>
      </rPr>
      <t>fluid spills, appropriate spill clean up kits are available</t>
    </r>
  </si>
  <si>
    <r>
      <rPr>
        <sz val="11"/>
        <color theme="1"/>
        <rFont val="Calibri (Body)"/>
      </rPr>
      <t>Carbon monoxide is monitored with a detector that includes an alarm in all garages, workshops, loading docks and another interior spaces used for vehicles.</t>
    </r>
    <r>
      <rPr>
        <i/>
        <sz val="11"/>
        <color theme="1"/>
        <rFont val="Calibri (Body)"/>
      </rPr>
      <t xml:space="preserve"> </t>
    </r>
    <r>
      <rPr>
        <i/>
        <sz val="11"/>
        <color theme="0" tint="-0.34998626667073579"/>
        <rFont val="Calibri"/>
        <family val="2"/>
        <scheme val="minor"/>
      </rPr>
      <t>Enter (1) if you don't have any of these buildings on site.</t>
    </r>
  </si>
  <si>
    <t>Welding/soldering equipment, saws, grinders, etc.</t>
  </si>
  <si>
    <r>
      <rPr>
        <b/>
        <sz val="11"/>
        <rFont val="Calibri"/>
        <family val="2"/>
        <scheme val="minor"/>
      </rPr>
      <t xml:space="preserve">Resource: </t>
    </r>
    <r>
      <rPr>
        <u/>
        <sz val="11"/>
        <color theme="10"/>
        <rFont val="Calibri"/>
        <family val="2"/>
        <scheme val="minor"/>
      </rPr>
      <t xml:space="preserve">OSHA Woodworker eTool </t>
    </r>
    <r>
      <rPr>
        <sz val="11"/>
        <rFont val="Calibri"/>
        <family val="2"/>
        <scheme val="minor"/>
      </rPr>
      <t>on  "white finger" syndrome and possible solutions</t>
    </r>
  </si>
  <si>
    <r>
      <rPr>
        <sz val="11"/>
        <color theme="1"/>
        <rFont val="Calibri"/>
        <family val="2"/>
        <scheme val="minor"/>
      </rPr>
      <t xml:space="preserve">Things to check include brakes (regular and emergency), tires, horn, steering, seat belts, lights, turn signals, mirrors, wipers, reflectors, etc. </t>
    </r>
    <r>
      <rPr>
        <b/>
        <sz val="11"/>
        <color theme="1"/>
        <rFont val="Calibri"/>
        <family val="2"/>
        <scheme val="minor"/>
      </rPr>
      <t xml:space="preserve">Resource: </t>
    </r>
    <r>
      <rPr>
        <u/>
        <sz val="11"/>
        <color theme="10"/>
        <rFont val="Calibri"/>
        <family val="2"/>
        <scheme val="minor"/>
      </rPr>
      <t>OSHA Regulations for Motor Vehicles</t>
    </r>
  </si>
  <si>
    <r>
      <rPr>
        <b/>
        <sz val="11"/>
        <color theme="1"/>
        <rFont val="Calibri"/>
        <family val="2"/>
        <scheme val="minor"/>
      </rPr>
      <t>Resource:</t>
    </r>
    <r>
      <rPr>
        <b/>
        <u/>
        <sz val="11"/>
        <color theme="10"/>
        <rFont val="Calibri"/>
        <family val="2"/>
        <scheme val="minor"/>
      </rPr>
      <t xml:space="preserve"> </t>
    </r>
    <r>
      <rPr>
        <u/>
        <sz val="11"/>
        <color theme="10"/>
        <rFont val="Calibri"/>
        <family val="2"/>
        <scheme val="minor"/>
      </rPr>
      <t>OSHA safe practices for employees</t>
    </r>
  </si>
  <si>
    <t>Lawn mowers, weed whackers, leaf blowers, chain saws, hand saws, shears, shovels/trowels, etc. (for gasoline powered equipment, fill out the Transportation tab)</t>
  </si>
  <si>
    <t>THIS INCLUDES LAWN MOWERS AND WEED WHACKERS</t>
  </si>
  <si>
    <r>
      <rPr>
        <sz val="11"/>
        <color theme="1"/>
        <rFont val="Calibri"/>
        <family val="2"/>
        <scheme val="minor"/>
      </rPr>
      <t xml:space="preserve">Class A - Ordinary combustible material fires. Class B - Flammable liquid, gas or grease fires. Class C - Energized-electrical equipment fires. </t>
    </r>
    <r>
      <rPr>
        <b/>
        <sz val="11"/>
        <color theme="1"/>
        <rFont val="Calibri"/>
        <family val="2"/>
        <scheme val="minor"/>
      </rPr>
      <t>For more information see:</t>
    </r>
    <r>
      <rPr>
        <u/>
        <sz val="11"/>
        <color theme="10"/>
        <rFont val="Calibri"/>
        <family val="2"/>
        <scheme val="minor"/>
      </rPr>
      <t xml:space="preserve"> NFPA Blog: Fire Extinguisher Types</t>
    </r>
  </si>
  <si>
    <r>
      <t xml:space="preserve">This section includes activities in which many historic houses engage: ergonomics, first aid, housekeeping, personal protective equipment, radiation, sharps, and working at heights. We recognize that not all historic houses have all of the listed hazards. Skip sections that don't pertain to you. </t>
    </r>
    <r>
      <rPr>
        <b/>
        <sz val="11"/>
        <rFont val="Calibri"/>
        <family val="2"/>
        <scheme val="minor"/>
      </rPr>
      <t>The term employees in this section includes everyone exposed to these hazards (staff, contractors, volunteers, interns, etc.)</t>
    </r>
  </si>
  <si>
    <r>
      <rPr>
        <sz val="11"/>
        <rFont val="Calibri"/>
        <family val="2"/>
        <scheme val="minor"/>
      </rPr>
      <t>Individuals are prohibited from smoking or eating in any area where potentially harmful</t>
    </r>
    <r>
      <rPr>
        <sz val="11"/>
        <color rgb="FFFF0000"/>
        <rFont val="Calibri"/>
        <family val="2"/>
        <scheme val="minor"/>
      </rPr>
      <t xml:space="preserve"> </t>
    </r>
    <r>
      <rPr>
        <sz val="11"/>
        <color theme="1"/>
        <rFont val="Calibri"/>
        <family val="2"/>
        <scheme val="minor"/>
      </rPr>
      <t>contaminants are present that could be ingested</t>
    </r>
  </si>
  <si>
    <r>
      <rPr>
        <sz val="11"/>
        <color theme="1" tint="4.9989318521683403E-2"/>
        <rFont val="Calibri"/>
        <family val="2"/>
        <scheme val="minor"/>
      </rPr>
      <t xml:space="preserve">For example, employees know which gloves to select based on the chemical or hazard with which they are working. </t>
    </r>
    <r>
      <rPr>
        <b/>
        <sz val="11"/>
        <color theme="1" tint="4.9989318521683403E-2"/>
        <rFont val="Calibri"/>
        <family val="2"/>
        <scheme val="minor"/>
      </rPr>
      <t>Resource:</t>
    </r>
    <r>
      <rPr>
        <sz val="11"/>
        <color theme="1" tint="4.9989318521683403E-2"/>
        <rFont val="Calibri"/>
        <family val="2"/>
        <scheme val="minor"/>
      </rPr>
      <t xml:space="preserve"> </t>
    </r>
    <r>
      <rPr>
        <u/>
        <sz val="11"/>
        <color theme="10"/>
        <rFont val="Calibri"/>
        <family val="2"/>
        <scheme val="minor"/>
      </rPr>
      <t>AIC Health &amp; Safety Network Guide: Choosing Chemical Protective Equipment</t>
    </r>
  </si>
  <si>
    <r>
      <rPr>
        <sz val="11"/>
        <color theme="1" tint="4.9989318521683403E-2"/>
        <rFont val="Calibri"/>
        <family val="2"/>
        <scheme val="minor"/>
      </rPr>
      <t xml:space="preserve">For example, life jackets/vests and/or waders. </t>
    </r>
    <r>
      <rPr>
        <b/>
        <sz val="11"/>
        <color theme="1" tint="4.9989318521683403E-2"/>
        <rFont val="Calibri"/>
        <family val="2"/>
        <scheme val="minor"/>
      </rPr>
      <t>Resource:</t>
    </r>
    <r>
      <rPr>
        <u/>
        <sz val="11"/>
        <color theme="10"/>
        <rFont val="Calibri"/>
        <family val="2"/>
        <scheme val="minor"/>
      </rPr>
      <t xml:space="preserve"> OSHA Standard: Personal Protective and Life Saving Equipment</t>
    </r>
  </si>
  <si>
    <r>
      <rPr>
        <sz val="11"/>
        <color theme="1"/>
        <rFont val="Calibri"/>
        <family val="2"/>
        <scheme val="minor"/>
      </rPr>
      <t xml:space="preserve">Trained emergency service providers includes hospitals, firefighters, and EMS. </t>
    </r>
    <r>
      <rPr>
        <b/>
        <sz val="11"/>
        <rFont val="Calibri"/>
        <family val="2"/>
        <scheme val="minor"/>
      </rPr>
      <t xml:space="preserve">Resource: </t>
    </r>
    <r>
      <rPr>
        <u/>
        <sz val="11"/>
        <color theme="10"/>
        <rFont val="Calibri"/>
        <family val="2"/>
        <scheme val="minor"/>
      </rPr>
      <t>OSHA requirements for providing training for first aid, CPR, and bloodborne pathogen (BBP) for prompt treatment of injured employees at various workplaces.</t>
    </r>
  </si>
  <si>
    <r>
      <rPr>
        <b/>
        <sz val="11"/>
        <color theme="1"/>
        <rFont val="Calibri"/>
        <family val="2"/>
        <scheme val="minor"/>
      </rPr>
      <t>Resource:</t>
    </r>
    <r>
      <rPr>
        <u/>
        <sz val="11"/>
        <color theme="10"/>
        <rFont val="Calibri"/>
        <family val="2"/>
        <scheme val="minor"/>
      </rPr>
      <t xml:space="preserve"> Smithsonian Safety Manual Chapter 24 on Collections Based Hazards</t>
    </r>
  </si>
  <si>
    <r>
      <rPr>
        <sz val="11"/>
        <rFont val="Calibri"/>
        <family val="2"/>
        <scheme val="minor"/>
      </rPr>
      <t xml:space="preserve">Spray booths, wood or metal shops are the main place this might be an issue in a museum or historic house setting. </t>
    </r>
    <r>
      <rPr>
        <b/>
        <sz val="11"/>
        <rFont val="Calibri"/>
        <family val="2"/>
        <scheme val="minor"/>
      </rPr>
      <t>Resource:</t>
    </r>
    <r>
      <rPr>
        <sz val="11"/>
        <rFont val="Calibri"/>
        <family val="2"/>
        <scheme val="minor"/>
      </rPr>
      <t xml:space="preserve"> </t>
    </r>
    <r>
      <rPr>
        <u/>
        <sz val="11"/>
        <color theme="10"/>
        <rFont val="Calibri"/>
        <family val="2"/>
        <scheme val="minor"/>
      </rPr>
      <t>Electrical Construction &amp;Maintenance professional organization: Hazardous Locations and the National Electrical Code</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</si>
  <si>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OSHA pamphlet on protecting roofing workers</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</si>
  <si>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EPA website on PCBs in building materials</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</si>
  <si>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OSHA Confined Spaces Overview</t>
    </r>
  </si>
  <si>
    <r>
      <rPr>
        <sz val="11"/>
        <color theme="1"/>
        <rFont val="Calibri"/>
        <family val="2"/>
        <scheme val="minor"/>
      </rPr>
      <t xml:space="preserve">Not all confined spaces need permits. </t>
    </r>
    <r>
      <rPr>
        <b/>
        <sz val="11"/>
        <color theme="1"/>
        <rFont val="Calibri"/>
        <family val="2"/>
        <scheme val="minor"/>
      </rPr>
      <t>Resource:</t>
    </r>
    <r>
      <rPr>
        <sz val="11"/>
        <color theme="1"/>
        <rFont val="Calibri"/>
        <family val="2"/>
        <scheme val="minor"/>
      </rPr>
      <t xml:space="preserve"> </t>
    </r>
    <r>
      <rPr>
        <u/>
        <sz val="11"/>
        <color rgb="FF0000FF"/>
        <rFont val="Calibri"/>
        <family val="2"/>
        <scheme val="minor"/>
      </rPr>
      <t>OSHA d</t>
    </r>
    <r>
      <rPr>
        <u/>
        <sz val="11"/>
        <color theme="10"/>
        <rFont val="Calibri"/>
        <family val="2"/>
        <scheme val="minor"/>
      </rPr>
      <t>efinition of confined space 29 CFR 1910.146.</t>
    </r>
    <r>
      <rPr>
        <sz val="11"/>
        <rFont val="Calibri"/>
        <family val="2"/>
        <scheme val="minor"/>
      </rPr>
      <t xml:space="preserve"> </t>
    </r>
  </si>
  <si>
    <r>
      <rPr>
        <b/>
        <sz val="11"/>
        <color theme="1"/>
        <rFont val="Calibri"/>
        <family val="2"/>
        <scheme val="minor"/>
      </rPr>
      <t xml:space="preserve">Resource: </t>
    </r>
    <r>
      <rPr>
        <u/>
        <sz val="11"/>
        <color theme="10"/>
        <rFont val="Calibri"/>
        <family val="2"/>
        <scheme val="minor"/>
      </rPr>
      <t>AIC Sustainability Committee guide on ideal museum environment</t>
    </r>
  </si>
  <si>
    <r>
      <rPr>
        <b/>
        <sz val="11"/>
        <color theme="1"/>
        <rFont val="Calibri"/>
        <family val="2"/>
        <scheme val="minor"/>
      </rPr>
      <t>Resource:</t>
    </r>
    <r>
      <rPr>
        <b/>
        <u/>
        <sz val="11"/>
        <color theme="10"/>
        <rFont val="Calibri"/>
        <family val="2"/>
        <scheme val="minor"/>
      </rPr>
      <t xml:space="preserve"> </t>
    </r>
    <r>
      <rPr>
        <u/>
        <sz val="11"/>
        <color theme="10"/>
        <rFont val="Calibri"/>
        <family val="2"/>
        <scheme val="minor"/>
      </rPr>
      <t>Image Permanence Institute Webinar Archive.</t>
    </r>
    <r>
      <rPr>
        <sz val="11"/>
        <color theme="1"/>
        <rFont val="Calibri"/>
        <family val="2"/>
        <scheme val="minor"/>
      </rPr>
      <t xml:space="preserve"> There are a number of past webinars on HVAC and ventilation available here.</t>
    </r>
  </si>
  <si>
    <r>
      <rPr>
        <b/>
        <sz val="11"/>
        <color theme="1"/>
        <rFont val="Calibri"/>
        <family val="2"/>
        <scheme val="minor"/>
      </rPr>
      <t xml:space="preserve">Resource: </t>
    </r>
    <r>
      <rPr>
        <u/>
        <sz val="11"/>
        <color theme="10"/>
        <rFont val="Calibri"/>
        <family val="2"/>
        <scheme val="minor"/>
      </rPr>
      <t xml:space="preserve">General HVAC Overview. </t>
    </r>
    <r>
      <rPr>
        <sz val="11"/>
        <color theme="1"/>
        <rFont val="Calibri"/>
        <family val="2"/>
        <scheme val="minor"/>
      </rPr>
      <t>This resource is a bit dated in terms of the ideal set point for museum environments, but it has excellent information on the science and how HVAC systems work.</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</si>
  <si>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Department of Commerce Home Energy Guide, Introduction to source point air and make up air.</t>
    </r>
    <r>
      <rPr>
        <sz val="11"/>
        <color theme="10"/>
        <rFont val="Calibri"/>
        <family val="2"/>
        <scheme val="minor"/>
      </rPr>
      <t xml:space="preserve"> </t>
    </r>
    <r>
      <rPr>
        <sz val="11"/>
        <rFont val="Calibri"/>
        <family val="2"/>
        <scheme val="minor"/>
      </rPr>
      <t>For example, if you have a fume hood exhaust or a dumpster, it should not be near the intake for your HVAC.</t>
    </r>
    <r>
      <rPr>
        <u/>
        <sz val="11"/>
        <color theme="10"/>
        <rFont val="Calibri"/>
        <family val="2"/>
        <scheme val="minor"/>
      </rPr>
      <t xml:space="preserve"> </t>
    </r>
    <r>
      <rPr>
        <sz val="11"/>
        <color theme="1"/>
        <rFont val="Calibri"/>
        <family val="2"/>
        <scheme val="minor"/>
      </rPr>
      <t>Window AC units do not supply make up air.</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</si>
  <si>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OSHA Mold Card (2 page overview)</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</si>
  <si>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New York City guide for inspections and remediation</t>
    </r>
  </si>
  <si>
    <r>
      <rPr>
        <b/>
        <sz val="11"/>
        <color theme="1"/>
        <rFont val="Calibri"/>
        <family val="2"/>
        <scheme val="minor"/>
      </rPr>
      <t xml:space="preserve">Resource: </t>
    </r>
    <r>
      <rPr>
        <u/>
        <sz val="11"/>
        <color theme="10"/>
        <rFont val="Calibri"/>
        <family val="2"/>
        <scheme val="minor"/>
      </rPr>
      <t>CDC publication on health problems associated with mold</t>
    </r>
  </si>
  <si>
    <r>
      <rPr>
        <b/>
        <sz val="11"/>
        <color theme="1"/>
        <rFont val="Calibri"/>
        <family val="2"/>
        <scheme val="minor"/>
      </rPr>
      <t xml:space="preserve">Resource: </t>
    </r>
    <r>
      <rPr>
        <u/>
        <sz val="11"/>
        <color theme="10"/>
        <rFont val="Calibri"/>
        <family val="2"/>
        <scheme val="minor"/>
      </rPr>
      <t>OSHA Mold Card (2 page overview)</t>
    </r>
  </si>
  <si>
    <r>
      <rPr>
        <b/>
        <sz val="11"/>
        <color theme="1"/>
        <rFont val="Calibri"/>
        <family val="2"/>
        <scheme val="minor"/>
      </rPr>
      <t>Resource:</t>
    </r>
    <r>
      <rPr>
        <sz val="11"/>
        <color theme="1"/>
        <rFont val="Calibri"/>
        <family val="2"/>
        <scheme val="minor"/>
      </rPr>
      <t xml:space="preserve"> </t>
    </r>
    <r>
      <rPr>
        <u/>
        <sz val="11"/>
        <color theme="10"/>
        <rFont val="Calibri"/>
        <family val="2"/>
        <scheme val="minor"/>
      </rPr>
      <t>General information on Electrical Safety</t>
    </r>
  </si>
  <si>
    <r>
      <rPr>
        <b/>
        <sz val="11"/>
        <color theme="1"/>
        <rFont val="Calibri"/>
        <family val="2"/>
        <scheme val="minor"/>
      </rPr>
      <t xml:space="preserve">Resource: </t>
    </r>
    <r>
      <rPr>
        <u/>
        <sz val="11"/>
        <color theme="10"/>
        <rFont val="Calibri"/>
        <family val="2"/>
        <scheme val="minor"/>
      </rPr>
      <t xml:space="preserve">OSHA Archive Letter Regarding Extension Cords </t>
    </r>
  </si>
  <si>
    <r>
      <rPr>
        <b/>
        <sz val="11"/>
        <color theme="1"/>
        <rFont val="Calibri"/>
        <family val="2"/>
        <scheme val="minor"/>
      </rPr>
      <t>Resource:</t>
    </r>
    <r>
      <rPr>
        <sz val="11"/>
        <color rgb="FF0000FF"/>
        <rFont val="Calibri (Body)"/>
      </rPr>
      <t xml:space="preserve"> </t>
    </r>
    <r>
      <rPr>
        <u/>
        <sz val="11"/>
        <color rgb="FF0000FF"/>
        <rFont val="Calibri (Body)"/>
      </rPr>
      <t xml:space="preserve">OSHA </t>
    </r>
    <r>
      <rPr>
        <u/>
        <sz val="11"/>
        <color theme="10"/>
        <rFont val="Calibri"/>
        <family val="2"/>
        <scheme val="minor"/>
      </rPr>
      <t>Blog on standard for appropriate fuel containers</t>
    </r>
  </si>
  <si>
    <t>Outdoor Spaces</t>
  </si>
  <si>
    <t>Slips trips and fall, man holes, pest management, trees, electric, water, large installations/statues/landscape structures (gazebos, follies, bridges).</t>
  </si>
  <si>
    <r>
      <t>Outdoor paths are well maintained and do not present a slipping, tripping</t>
    </r>
    <r>
      <rPr>
        <sz val="11"/>
        <color theme="1"/>
        <rFont val="Calibri"/>
        <family val="2"/>
        <scheme val="minor"/>
      </rPr>
      <t>, or falling hazard</t>
    </r>
  </si>
  <si>
    <t xml:space="preserve">Outdoor paths in staff areas are kept clear </t>
  </si>
  <si>
    <t>Outdoor paths in public areas are adequately lit</t>
  </si>
  <si>
    <t>Outdoor paths in staff areas are adequately lit</t>
  </si>
  <si>
    <t>Adequate headroom is provided the entire length of any outdoor path or walkway</t>
  </si>
  <si>
    <t>Outdoor paths in public areas are kept clear</t>
  </si>
  <si>
    <t>Outdoor paths are wide enough to safely accommodate any equipment used in or collections moved through these spaces</t>
  </si>
  <si>
    <t xml:space="preserve">This includes pruning and cutting plants adjacent to paths </t>
  </si>
  <si>
    <t>This includes removal of leaves, pruning of tree limbs and bushes, removal of biological growth from stone walkways, etc.</t>
  </si>
  <si>
    <t>Manhole covers are secure and safe to walk on</t>
  </si>
  <si>
    <t xml:space="preserve">Are the access points to where there are hazards secured from the general public </t>
  </si>
  <si>
    <t>Example: equipment sheds, electrical room, etc.</t>
  </si>
  <si>
    <t>Overhead hazards are regularly removed or maintained</t>
  </si>
  <si>
    <t>This includes properly securing the pieces, so they don't fall and thinking about what other safety hazards the installation could present.</t>
  </si>
  <si>
    <t>For example, rotten steps or treads are replaced with the first signs of rot. If you have a more complex landscape structure, you may want to review the building structure tab for it.</t>
  </si>
  <si>
    <t xml:space="preserve">Routine maintenance is scheduled for temporary installations </t>
  </si>
  <si>
    <t>Routine maintenance is scheduled for all landscaping</t>
  </si>
  <si>
    <t xml:space="preserve">Routine inspection and maintenance is scheduled for all landscape structures (gazebos, follies, bridges) </t>
  </si>
  <si>
    <t>Employees and contractors who perform the landscaping upkeep are properly trained to use the required equipment</t>
  </si>
  <si>
    <t>Employees and contractors working at heights are properly trained</t>
  </si>
  <si>
    <t>Access is restricted to areas where overhead work is being done</t>
  </si>
  <si>
    <t>This includes pruning of dead tree branches and securing ornaments such as lanterns, seasonal decorations, weathervanes, etc.</t>
  </si>
  <si>
    <t>Tree trimming, seasonal decorating, etc.</t>
  </si>
  <si>
    <t>WorkSafe: New Zealand's primary workplace health and safety regulator</t>
  </si>
  <si>
    <t>US Occupational Safety and Health Administration (OSHA)</t>
  </si>
  <si>
    <t>Canadian Centre for Occupational Health and Safety</t>
  </si>
  <si>
    <t>Below are listed some national organizations that oversee health and safety. The New Zealand resource has less technical language and may be more accessible to those not trained in health and safety. Some of the regulations in other countries may not be applicable to your country, but much of the information about different hazards and preventive measures will be useful to you.</t>
  </si>
  <si>
    <r>
      <rPr>
        <b/>
        <sz val="11"/>
        <color theme="1"/>
        <rFont val="Calibri (Body)"/>
      </rPr>
      <t>Resource:</t>
    </r>
    <r>
      <rPr>
        <u/>
        <sz val="11"/>
        <color theme="10"/>
        <rFont val="Calibri"/>
        <family val="2"/>
        <scheme val="minor"/>
      </rPr>
      <t xml:space="preserve"> EU OSHA wiki on physical hazards</t>
    </r>
  </si>
  <si>
    <t>This includes the proper PPE such as ear and eye protection (see the work practices tab for more information)</t>
  </si>
  <si>
    <r>
      <rPr>
        <sz val="11"/>
        <color theme="1"/>
        <rFont val="Calibri (Body)"/>
      </rPr>
      <t xml:space="preserve">This includes the proper use of equipment (chain saws, chippers, etc.), safely working around powerlines, and the proper rigging of cut branches. What the proper PPE is for different tasks and how to use it should be included in the training. </t>
    </r>
    <r>
      <rPr>
        <b/>
        <sz val="11"/>
        <color theme="1"/>
        <rFont val="Calibri (Body)"/>
      </rPr>
      <t>Resource:</t>
    </r>
    <r>
      <rPr>
        <sz val="11"/>
        <color theme="1"/>
        <rFont val="Calibri (Body)"/>
      </rPr>
      <t xml:space="preserve"> </t>
    </r>
    <r>
      <rPr>
        <u/>
        <sz val="11"/>
        <color theme="10"/>
        <rFont val="Calibri"/>
        <family val="2"/>
        <scheme val="minor"/>
      </rPr>
      <t>New Zealand Recommendations for Health and Safety in the arboriculture industry.</t>
    </r>
  </si>
  <si>
    <t xml:space="preserve">Resource: AIC Health &amp; Safety Network: Working at Heights Resources </t>
  </si>
  <si>
    <r>
      <rPr>
        <sz val="11"/>
        <color theme="1"/>
        <rFont val="Calibri (Body)"/>
      </rPr>
      <t xml:space="preserve">This includes what the proper PPE is and how to use it. </t>
    </r>
    <r>
      <rPr>
        <b/>
        <sz val="11"/>
        <color theme="1"/>
        <rFont val="Calibri (Body)"/>
      </rPr>
      <t>Resource:</t>
    </r>
    <r>
      <rPr>
        <sz val="11"/>
        <color theme="1"/>
        <rFont val="Calibri (Body)"/>
      </rPr>
      <t xml:space="preserve"> </t>
    </r>
    <r>
      <rPr>
        <u/>
        <sz val="11"/>
        <color theme="10"/>
        <rFont val="Calibri"/>
        <family val="2"/>
        <scheme val="minor"/>
      </rPr>
      <t>AIC Guide to Working at Heights</t>
    </r>
  </si>
  <si>
    <t>This includes hazardous work areas (during tree work, for example) or when pesticides have been applied.</t>
  </si>
  <si>
    <t xml:space="preserve">Appropriate warning signs, cones, or tape are used to restrict access to the hazards </t>
  </si>
  <si>
    <r>
      <t xml:space="preserve">If pesticides are used, they are selected to present the least risk to visitors and staff. </t>
    </r>
    <r>
      <rPr>
        <i/>
        <sz val="11"/>
        <color theme="0" tint="-0.499984740745262"/>
        <rFont val="Calibri (Body)"/>
      </rPr>
      <t>Enter 2 if you do not use pesticides.</t>
    </r>
  </si>
  <si>
    <r>
      <t xml:space="preserve">If pesticides are applied, employees and contractors are trained to use them safely. </t>
    </r>
    <r>
      <rPr>
        <i/>
        <sz val="11"/>
        <color theme="0" tint="-0.499984740745262"/>
        <rFont val="Calibri (Body)"/>
      </rPr>
      <t>Enter 2 if you do not use pesticides.</t>
    </r>
  </si>
  <si>
    <t xml:space="preserve">EU Occupational Safety and Health Administration Wiki (EU OSHA) </t>
  </si>
  <si>
    <r>
      <rPr>
        <b/>
        <sz val="11"/>
        <color theme="1"/>
        <rFont val="Calibri (Body)"/>
      </rPr>
      <t xml:space="preserve">Resource: </t>
    </r>
    <r>
      <rPr>
        <u/>
        <sz val="11"/>
        <color theme="10"/>
        <rFont val="Calibri"/>
        <family val="2"/>
        <scheme val="minor"/>
      </rPr>
      <t>Pesticide Environmental Stewardship</t>
    </r>
  </si>
  <si>
    <r>
      <t xml:space="preserve">Employees and contractors who use pesticides wear appropriate PPE. </t>
    </r>
    <r>
      <rPr>
        <i/>
        <sz val="11"/>
        <color theme="0" tint="-0.499984740745262"/>
        <rFont val="Calibri (Body)"/>
      </rPr>
      <t>Enter 2 if you don't use pesticides.</t>
    </r>
  </si>
  <si>
    <t>Integrated pest management strategies are routinely used</t>
  </si>
  <si>
    <t>This can include things such as cutting back tall grasses if you have issues with ticks and securing garbage if you have issues with rodents, racoons, and/or bears.</t>
  </si>
  <si>
    <t>Communication Total (out of 2)</t>
  </si>
  <si>
    <t>Illnesses and injuries resulting for outdoor work are reported</t>
  </si>
  <si>
    <t>Planning &amp; Policies Total (out of 7)</t>
  </si>
  <si>
    <t>Training Total (out of 5)</t>
  </si>
  <si>
    <r>
      <t xml:space="preserve">Contractors and volunteers follow health and safety protocols at least as stringent as museum staff. </t>
    </r>
    <r>
      <rPr>
        <i/>
        <sz val="11"/>
        <color theme="0" tint="-0.499984740745262"/>
        <rFont val="Calibri"/>
        <family val="2"/>
        <scheme val="minor"/>
      </rPr>
      <t xml:space="preserve">Enter (2) if your contractors follow your museum guidelines; (1) if your contractors follow their health and safety guidelines; (0) if you do not discuss health and safety with your contractors during the contracting period. </t>
    </r>
  </si>
  <si>
    <r>
      <t xml:space="preserve">If you discover mold, you have a policy to restrict access to the </t>
    </r>
    <r>
      <rPr>
        <sz val="11"/>
        <color theme="1"/>
        <rFont val="Calibri"/>
        <family val="2"/>
        <scheme val="minor"/>
      </rPr>
      <t xml:space="preserve">effected areas when appropriate </t>
    </r>
  </si>
  <si>
    <t>This section covers hazards related to the electrical, plumbing, and HVAC (heating, ventilation, and air conditioning) systems in your building. This section is not divided into Policy/Planning, Training, Hazards, and Communications. Collection based hazards are covered under a separate tab.</t>
  </si>
  <si>
    <r>
      <rPr>
        <sz val="11"/>
        <color theme="1"/>
        <rFont val="Calibri (Body)"/>
      </rPr>
      <t xml:space="preserve">See above links for information on remediation. In the </t>
    </r>
    <r>
      <rPr>
        <u/>
        <sz val="11"/>
        <color theme="10"/>
        <rFont val="Calibri"/>
        <family val="2"/>
        <scheme val="minor"/>
      </rPr>
      <t>Collections Based Hazards tab</t>
    </r>
    <r>
      <rPr>
        <sz val="11"/>
        <color theme="1"/>
        <rFont val="Calibri (Body)"/>
      </rPr>
      <t>, there is a link with information specific to mold remediation on collections.</t>
    </r>
  </si>
  <si>
    <t>Plumbing has been inspected by a licensed professional in all buildings</t>
  </si>
  <si>
    <r>
      <rPr>
        <sz val="11"/>
        <color theme="1"/>
        <rFont val="Calibri (Body)"/>
      </rPr>
      <t>Not having a fire suppression system is a fire hazard but not a plumbing one; see the</t>
    </r>
    <r>
      <rPr>
        <u/>
        <sz val="11"/>
        <color theme="10"/>
        <rFont val="Calibri"/>
        <family val="2"/>
        <scheme val="minor"/>
      </rPr>
      <t xml:space="preserve"> Fire Hazard tab</t>
    </r>
    <r>
      <rPr>
        <sz val="11"/>
        <color theme="1"/>
        <rFont val="Calibri (Body)"/>
      </rPr>
      <t xml:space="preserve"> for more information.</t>
    </r>
  </si>
  <si>
    <t>You have considered excess rehousing/crate materials (ethafoam, polyurathane, Volara, ployethylene sheeting, Coroplast, blue board, etc.) are significant fire hazards</t>
  </si>
  <si>
    <r>
      <rPr>
        <sz val="11"/>
        <color theme="1"/>
        <rFont val="Calibri (Body)"/>
      </rPr>
      <t xml:space="preserve">Consider storing these materials separately from your collections storage and staff work areas. </t>
    </r>
    <r>
      <rPr>
        <b/>
        <sz val="11"/>
        <color theme="1"/>
        <rFont val="Calibri (Body)"/>
      </rPr>
      <t>Resource:</t>
    </r>
    <r>
      <rPr>
        <sz val="11"/>
        <color theme="1"/>
        <rFont val="Calibri (Body)"/>
      </rPr>
      <t xml:space="preserve"> </t>
    </r>
    <r>
      <rPr>
        <u/>
        <sz val="11"/>
        <color theme="10"/>
        <rFont val="Calibri"/>
        <family val="2"/>
        <scheme val="minor"/>
      </rPr>
      <t>Flamability of Rehousing Materials</t>
    </r>
  </si>
  <si>
    <t>Cellulose nitrate is mainly used as a film carrier but can be found in decorative arts collections (it was an early plastic used to imitate other materials, such as tortoiseshell). Other plastics are highly flammable and many fire codes regulate the amount of plastic that can be in a space. Plasticizers that leach out of degrading collections items can be a chemical hazard.</t>
  </si>
  <si>
    <r>
      <rPr>
        <sz val="11"/>
        <color theme="1"/>
        <rFont val="Calibri (Body)"/>
      </rPr>
      <t xml:space="preserve">Biological specimen can be toxic. Accessioned food products are hazardous; they can attract pests but also can degrade causing packaging explode. Residues from insect and rodent infestations can present biological hazards. </t>
    </r>
    <r>
      <rPr>
        <b/>
        <sz val="11"/>
        <color theme="1"/>
        <rFont val="Calibri (Body)"/>
      </rPr>
      <t>Resource:</t>
    </r>
    <r>
      <rPr>
        <sz val="11"/>
        <color theme="1"/>
        <rFont val="Calibri (Body)"/>
      </rPr>
      <t xml:space="preserve"> </t>
    </r>
    <r>
      <rPr>
        <u/>
        <sz val="11"/>
        <color theme="10"/>
        <rFont val="Calibri"/>
        <family val="2"/>
        <scheme val="minor"/>
      </rPr>
      <t>AIC Biological Hazards</t>
    </r>
  </si>
  <si>
    <r>
      <rPr>
        <sz val="11"/>
        <color theme="1"/>
        <rFont val="Calibri (Body)"/>
      </rPr>
      <t xml:space="preserve">All the hazards listed below have their own section on the </t>
    </r>
    <r>
      <rPr>
        <u/>
        <sz val="11"/>
        <color theme="10"/>
        <rFont val="Calibri"/>
        <family val="2"/>
        <scheme val="minor"/>
      </rPr>
      <t>AIC Wiki on Hazardous Collection</t>
    </r>
  </si>
  <si>
    <r>
      <rPr>
        <b/>
        <sz val="11"/>
        <color theme="1"/>
        <rFont val="Calibri (Body)"/>
      </rPr>
      <t xml:space="preserve">Resource: </t>
    </r>
    <r>
      <rPr>
        <u/>
        <sz val="11"/>
        <color theme="10"/>
        <rFont val="Calibri"/>
        <family val="2"/>
        <scheme val="minor"/>
      </rPr>
      <t xml:space="preserve">AIC Wiki on Hazardous Collections </t>
    </r>
  </si>
  <si>
    <r>
      <t xml:space="preserve">If there is heavy machinery or equipment that produces noise, a noise survey </t>
    </r>
    <r>
      <rPr>
        <sz val="11"/>
        <color theme="1"/>
        <rFont val="Calibri (Body)"/>
      </rPr>
      <t>has</t>
    </r>
    <r>
      <rPr>
        <sz val="11"/>
        <color rgb="FFFF0000"/>
        <rFont val="Calibri"/>
        <family val="2"/>
        <scheme val="minor"/>
      </rPr>
      <t xml:space="preserve"> </t>
    </r>
    <r>
      <rPr>
        <sz val="11"/>
        <color theme="1"/>
        <rFont val="Calibri"/>
        <family val="2"/>
        <scheme val="minor"/>
      </rPr>
      <t xml:space="preserve">been conducted to determine if continuous noise levels exceed 85 decibels (exceeds safe limits). </t>
    </r>
    <r>
      <rPr>
        <i/>
        <sz val="11"/>
        <color theme="0" tint="-0.34998626667073579"/>
        <rFont val="Calibri"/>
        <family val="2"/>
        <scheme val="minor"/>
      </rPr>
      <t xml:space="preserve">Enter (1) if you don't have noisy equipment in this space. </t>
    </r>
  </si>
  <si>
    <t xml:space="preserve">Health and safety issues are taken into account when planning for installation of temporary exhibits </t>
  </si>
  <si>
    <t>Employees or contractors are properly trained on tree pruning and removal</t>
  </si>
  <si>
    <t>This is a general list but not exhaustive. Other hazards could be present. You are the expert of your collection.  If you have these hazards in your collection it is a risk, no matter how safely you handle them or how many safe handling guidelines you have. Therefore, in the first section titled hazards, answer 1 if you have the hazards.</t>
  </si>
  <si>
    <t>Hazards Total (out of 35)</t>
  </si>
  <si>
    <t>27-33</t>
  </si>
  <si>
    <t>0-26</t>
  </si>
  <si>
    <r>
      <rPr>
        <sz val="11"/>
        <color theme="1"/>
        <rFont val="Calibri (Body)"/>
      </rPr>
      <t>Collection-based hazards include collection items that can be hazardous to human health. Hazard examples include heavy metal under bound pigments, asbestos, and pesticide residues; see the resource link to the right</t>
    </r>
    <r>
      <rPr>
        <sz val="11"/>
        <color theme="1"/>
        <rFont val="Calibri"/>
        <family val="2"/>
        <scheme val="minor"/>
      </rPr>
      <t xml:space="preserve"> for a comprehensive list of collection hazards. If you have not done so already, </t>
    </r>
    <r>
      <rPr>
        <b/>
        <sz val="11"/>
        <color theme="1"/>
        <rFont val="Calibri"/>
        <family val="2"/>
        <scheme val="minor"/>
      </rPr>
      <t>a priority should be to survey your collection for the presence of these hazards.</t>
    </r>
    <r>
      <rPr>
        <sz val="11"/>
        <color theme="1"/>
        <rFont val="Calibri"/>
        <family val="2"/>
        <scheme val="minor"/>
      </rPr>
      <t xml:space="preserve"> Your score will reflect you have a lower risk if you KNOW you have the hazard.</t>
    </r>
  </si>
  <si>
    <r>
      <t xml:space="preserve">You suspect or know of the presence of the following hazards. </t>
    </r>
    <r>
      <rPr>
        <b/>
        <i/>
        <sz val="11"/>
        <color theme="0" tint="-0.499984740745262"/>
        <rFont val="Calibri (Body)"/>
      </rPr>
      <t>Enter (2) if you do NOT have the hazard; (1) if you have surveyed the collection and KNOW the material is part of your collection; (0) if you have SUSPECT you have the hazard or do not know if you have it.</t>
    </r>
    <r>
      <rPr>
        <b/>
        <sz val="11"/>
        <color theme="0" tint="-0.499984740745262"/>
        <rFont val="Calibri (Body)"/>
      </rPr>
      <t xml:space="preserve"> </t>
    </r>
  </si>
  <si>
    <t>34-35</t>
  </si>
  <si>
    <r>
      <t xml:space="preserve">All the fire supression systems (sprinklers and/or fire extinguishers) are certified as required and tested annually. </t>
    </r>
    <r>
      <rPr>
        <i/>
        <sz val="12"/>
        <color theme="0" tint="-0.34998626667073579"/>
        <rFont val="Calibri"/>
        <family val="2"/>
        <scheme val="minor"/>
      </rPr>
      <t xml:space="preserve"> Enter (-1) if you don't have fire suppression system.</t>
    </r>
  </si>
  <si>
    <r>
      <t xml:space="preserve">You have researched and selected the correct fire suppression system for your space. </t>
    </r>
    <r>
      <rPr>
        <i/>
        <sz val="12"/>
        <color theme="0" tint="-0.34998626667073579"/>
        <rFont val="Calibri"/>
        <family val="2"/>
        <scheme val="minor"/>
      </rPr>
      <t xml:space="preserve">Enter (-1) if you don't have a fire suppression system. </t>
    </r>
  </si>
  <si>
    <r>
      <rPr>
        <b/>
        <sz val="11"/>
        <color theme="1"/>
        <rFont val="Calibri (Body)"/>
      </rPr>
      <t xml:space="preserve">Resource: </t>
    </r>
    <r>
      <rPr>
        <u/>
        <sz val="11"/>
        <color theme="10"/>
        <rFont val="Calibri"/>
        <family val="2"/>
        <scheme val="minor"/>
      </rPr>
      <t>Independent blog discussing OSHA requirements for fire escape plan and inspection of fire detection systems</t>
    </r>
  </si>
  <si>
    <r>
      <rPr>
        <sz val="11"/>
        <rFont val="Calibri"/>
        <family val="2"/>
        <scheme val="minor"/>
      </rPr>
      <t xml:space="preserve">Things that might be included in an emergency response plan include preparation and protocols for response for natural disasters (fire, flood, earthquake, storms, etc.), terrorism (including active shooters, bomb threats, etc.), and facilities problems (building fires, burst pipe, electrical failure, etc.). </t>
    </r>
    <r>
      <rPr>
        <b/>
        <sz val="11"/>
        <rFont val="Calibri"/>
        <family val="2"/>
        <scheme val="minor"/>
      </rPr>
      <t xml:space="preserve">Resource: </t>
    </r>
    <r>
      <rPr>
        <u/>
        <sz val="11"/>
        <color theme="10"/>
        <rFont val="Calibri"/>
        <family val="2"/>
        <scheme val="minor"/>
      </rPr>
      <t>Getty Guide to Building an Emergency Plan for Museums and Cultural Institutions</t>
    </r>
  </si>
  <si>
    <t>This includes how to evacuate visitors</t>
  </si>
  <si>
    <r>
      <t xml:space="preserve">You have a fire </t>
    </r>
    <r>
      <rPr>
        <u/>
        <sz val="12"/>
        <color rgb="FF000000"/>
        <rFont val="Calibri"/>
        <family val="2"/>
        <scheme val="minor"/>
      </rPr>
      <t>alarm</t>
    </r>
    <r>
      <rPr>
        <sz val="12"/>
        <color rgb="FF000000"/>
        <rFont val="Calibri"/>
        <family val="2"/>
        <scheme val="minor"/>
      </rPr>
      <t xml:space="preserve"> system that is certified as required and tested annually. </t>
    </r>
    <r>
      <rPr>
        <i/>
        <sz val="12"/>
        <color theme="0" tint="-0.34998626667073579"/>
        <rFont val="Calibri (Body)"/>
      </rPr>
      <t xml:space="preserve">Enter (2) if you have regular drills with your staff; enter (-1) if </t>
    </r>
    <r>
      <rPr>
        <i/>
        <sz val="12"/>
        <color theme="0" tint="-0.34998626667073579"/>
        <rFont val="Calibri"/>
        <family val="2"/>
        <scheme val="minor"/>
      </rPr>
      <t>your alarm does not meet these specifications.</t>
    </r>
  </si>
  <si>
    <t xml:space="preserve">You have a fire evacuation plan with which all staff and volunteers are familiar </t>
  </si>
  <si>
    <r>
      <t xml:space="preserve">Policy total (out of 30). </t>
    </r>
    <r>
      <rPr>
        <i/>
        <sz val="11"/>
        <color theme="0" tint="-0.499984740745262"/>
        <rFont val="Calibri (Body)"/>
      </rPr>
      <t>You can score a yellow in this section with a score of 24-28. It was designed to allow for institutions that have fire extinguishers but not sprinklers (questions 10-14) to know their risk is elevated, but with an understanding that there may be budget restraints. If you find yourself answering no to other questions in this section, you should consider your risk red. Fire safety is one of the biggest risks to the health and safety of your staff and visitors.</t>
    </r>
  </si>
  <si>
    <t>24-28</t>
  </si>
  <si>
    <t>29-30</t>
  </si>
  <si>
    <r>
      <t>Because there are m</t>
    </r>
    <r>
      <rPr>
        <sz val="11"/>
        <color theme="1"/>
        <rFont val="Calibri (Body)"/>
      </rPr>
      <t>any categories</t>
    </r>
    <r>
      <rPr>
        <sz val="11"/>
        <color theme="1"/>
        <rFont val="Calibri"/>
        <family val="2"/>
        <scheme val="minor"/>
      </rPr>
      <t xml:space="preserve"> of equipment you might have on site, the questions are standardized across categories. Below are descriptions of the various categories. Remember, if a section or category doesn't apply to your museum, you can skip filling it out. For gasoline powered equipment, fill out the Transportation tab.</t>
    </r>
  </si>
  <si>
    <r>
      <rPr>
        <sz val="11"/>
        <color theme="1"/>
        <rFont val="Calibri (Body)"/>
      </rPr>
      <t xml:space="preserve">This includes the proper PPE such as gloves and respirators. </t>
    </r>
    <r>
      <rPr>
        <b/>
        <sz val="11"/>
        <color theme="1"/>
        <rFont val="Calibri (Body)"/>
      </rPr>
      <t>Resource:</t>
    </r>
    <r>
      <rPr>
        <sz val="11"/>
        <color theme="1"/>
        <rFont val="Calibri (Body)"/>
      </rPr>
      <t xml:space="preserve"> </t>
    </r>
    <r>
      <rPr>
        <u/>
        <sz val="11"/>
        <color theme="10"/>
        <rFont val="Calibri"/>
        <family val="2"/>
        <scheme val="minor"/>
      </rPr>
      <t>EPA Regulatory and Guidance Information on Pesticides</t>
    </r>
  </si>
  <si>
    <t>These policies and procedures are to keep museum guests and staff safe. They address both external safety hazards (e.g. tornados) as well as internally generated ones (e.g. chemical spills). There are many resources available online to help generate these documents if you do not already have them in place. This section is not divided into Policy/Planning, Training, Hazards, and Communications. If your museum is part of a larger institution, you can consider the larger institution's policies as well as your museum's when scoring this section.</t>
  </si>
  <si>
    <r>
      <t xml:space="preserve">Emergency Plan </t>
    </r>
    <r>
      <rPr>
        <i/>
        <sz val="11"/>
        <color theme="0" tint="-0.499984740745262"/>
        <rFont val="Calibri (Body)"/>
      </rPr>
      <t>Enter 1 if you have one; (0) if you do not.</t>
    </r>
  </si>
  <si>
    <t>General Total (out of 13)</t>
  </si>
  <si>
    <t>For historic stairs, there are precautions taken to minimize slips, trips, and falls</t>
  </si>
  <si>
    <t>Hazards Total (out of 14)</t>
  </si>
  <si>
    <r>
      <t xml:space="preserve">A full inventory of all chemical hazards exists. </t>
    </r>
    <r>
      <rPr>
        <i/>
        <sz val="11"/>
        <color theme="0" tint="-0.499984740745262"/>
        <rFont val="Calibri (Body)"/>
      </rPr>
      <t xml:space="preserve">Enter (3) if available to first responders; (2) if it is reviewed annually; (1) for yes. </t>
    </r>
  </si>
  <si>
    <r>
      <t xml:space="preserve">Safety Data Sheets (SDS) reflect current chemicals in the lab </t>
    </r>
    <r>
      <rPr>
        <b/>
        <u/>
        <sz val="11"/>
        <color theme="1"/>
        <rFont val="Calibri (Body)"/>
      </rPr>
      <t>and</t>
    </r>
    <r>
      <rPr>
        <b/>
        <sz val="11"/>
        <color theme="1"/>
        <rFont val="Calibri (Body)"/>
      </rPr>
      <t xml:space="preserve"> </t>
    </r>
    <r>
      <rPr>
        <sz val="11"/>
        <color theme="1"/>
        <rFont val="Calibri (Body)"/>
      </rPr>
      <t>are</t>
    </r>
    <r>
      <rPr>
        <sz val="11"/>
        <color theme="1"/>
        <rFont val="Calibri"/>
        <family val="2"/>
        <scheme val="minor"/>
      </rPr>
      <t xml:space="preserve"> available to employees</t>
    </r>
  </si>
  <si>
    <t>Total for Planning and Policies (out of 12)</t>
  </si>
  <si>
    <t>Total for Chemical Hazards (out of 7)</t>
  </si>
  <si>
    <t>Chemical Hazards Total (out of 3)</t>
  </si>
  <si>
    <t>8-10</t>
  </si>
  <si>
    <t>11-13</t>
  </si>
  <si>
    <t>0-12</t>
  </si>
  <si>
    <t>13</t>
  </si>
  <si>
    <t>14</t>
  </si>
  <si>
    <t>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</si>
</sst>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sz val="12"/>
      <color rgb="FF000000"/>
      <name val="Calibri"/>
      <family val="2"/>
      <scheme val="minor"/>
    </font>
    <font>
      <b/>
      <sz val="14"/>
      <color theme="1"/>
      <name val="Calibri"/>
      <family val="2"/>
      <scheme val="minor"/>
    </font>
    <font>
      <b/>
      <sz val="14"/>
      <color rgb="FF000000"/>
      <name val="Calibri"/>
      <family val="2"/>
      <scheme val="minor"/>
    </font>
    <font>
      <i/>
      <sz val="11"/>
      <color theme="1"/>
      <name val="Calibri"/>
      <family val="2"/>
      <scheme val="minor"/>
    </font>
    <font>
      <sz val="11"/>
      <color rgb="FF000000"/>
      <name val="Calibri"/>
      <family val="2"/>
      <scheme val="minor"/>
    </font>
    <font>
      <sz val="12"/>
      <color theme="1"/>
      <name val="Calibri"/>
      <family val="2"/>
      <scheme val="minor"/>
    </font>
    <font>
      <b/>
      <sz val="16"/>
      <color theme="1"/>
      <name val="Calibri"/>
      <family val="2"/>
      <scheme val="minor"/>
    </font>
    <font>
      <b/>
      <sz val="12"/>
      <color rgb="FFFF0000"/>
      <name val="Calibri"/>
      <family val="2"/>
      <scheme val="minor"/>
    </font>
    <font>
      <sz val="12"/>
      <color rgb="FFFF0000"/>
      <name val="Calibri"/>
      <family val="2"/>
      <scheme val="minor"/>
    </font>
    <font>
      <sz val="11"/>
      <name val="Calibri"/>
      <family val="2"/>
      <scheme val="minor"/>
    </font>
    <font>
      <sz val="11"/>
      <color theme="3"/>
      <name val="Calibri"/>
      <family val="2"/>
      <scheme val="minor"/>
    </font>
    <font>
      <sz val="11"/>
      <color theme="4"/>
      <name val="Calibri"/>
      <family val="2"/>
      <scheme val="minor"/>
    </font>
    <font>
      <u/>
      <sz val="11"/>
      <color theme="10"/>
      <name val="Calibri"/>
      <family val="2"/>
      <scheme val="minor"/>
    </font>
    <font>
      <b/>
      <i/>
      <sz val="11"/>
      <color theme="1"/>
      <name val="Calibri"/>
      <family val="2"/>
      <scheme val="minor"/>
    </font>
    <font>
      <b/>
      <sz val="11"/>
      <color rgb="FF000000"/>
      <name val="Calibri"/>
      <family val="2"/>
      <scheme val="minor"/>
    </font>
    <font>
      <b/>
      <sz val="12"/>
      <color theme="1"/>
      <name val="Calibri"/>
      <family val="2"/>
      <scheme val="minor"/>
    </font>
    <font>
      <sz val="14"/>
      <color theme="1"/>
      <name val="Calibri"/>
      <family val="2"/>
      <scheme val="minor"/>
    </font>
    <font>
      <b/>
      <sz val="20"/>
      <color rgb="FF000000"/>
      <name val="Calibri"/>
      <family val="2"/>
      <scheme val="minor"/>
    </font>
    <font>
      <b/>
      <sz val="18"/>
      <color rgb="FF000000"/>
      <name val="Calibri"/>
      <family val="2"/>
      <scheme val="minor"/>
    </font>
    <font>
      <b/>
      <sz val="14"/>
      <name val="Calibri"/>
      <family val="2"/>
      <scheme val="minor"/>
    </font>
    <font>
      <sz val="12"/>
      <name val="Calibri"/>
      <family val="2"/>
      <scheme val="minor"/>
    </font>
    <font>
      <b/>
      <sz val="18"/>
      <color theme="1"/>
      <name val="Calibri"/>
      <family val="2"/>
      <scheme val="minor"/>
    </font>
    <font>
      <sz val="13"/>
      <color theme="1"/>
      <name val="Calibri"/>
      <family val="2"/>
      <scheme val="minor"/>
    </font>
    <font>
      <sz val="11"/>
      <color theme="5" tint="-0.249977111117893"/>
      <name val="Calibri"/>
      <family val="2"/>
      <scheme val="minor"/>
    </font>
    <font>
      <i/>
      <sz val="11"/>
      <color theme="0" tint="-0.499984740745262"/>
      <name val="Calibri"/>
      <family val="2"/>
      <scheme val="minor"/>
    </font>
    <font>
      <sz val="11"/>
      <color theme="10"/>
      <name val="Calibri"/>
      <family val="2"/>
      <scheme val="minor"/>
    </font>
    <font>
      <b/>
      <i/>
      <sz val="11"/>
      <color theme="0" tint="-0.499984740745262"/>
      <name val="Calibri"/>
      <family val="2"/>
      <scheme val="minor"/>
    </font>
    <font>
      <b/>
      <i/>
      <sz val="12"/>
      <color theme="1"/>
      <name val="Calibri"/>
      <family val="2"/>
      <scheme val="minor"/>
    </font>
    <font>
      <sz val="12"/>
      <color theme="3"/>
      <name val="Calibri"/>
      <family val="2"/>
      <scheme val="minor"/>
    </font>
    <font>
      <i/>
      <sz val="12"/>
      <color theme="0" tint="-0.499984740745262"/>
      <name val="Calibri"/>
      <family val="2"/>
      <scheme val="minor"/>
    </font>
    <font>
      <u/>
      <sz val="11"/>
      <color theme="1"/>
      <name val="Calibri"/>
      <family val="2"/>
      <scheme val="minor"/>
    </font>
    <font>
      <u/>
      <sz val="11"/>
      <name val="Calibri"/>
      <family val="2"/>
      <scheme val="minor"/>
    </font>
    <font>
      <b/>
      <sz val="11"/>
      <name val="Calibri"/>
      <family val="2"/>
      <scheme val="minor"/>
    </font>
    <font>
      <b/>
      <u/>
      <sz val="11"/>
      <color theme="1"/>
      <name val="Calibri"/>
      <family val="2"/>
      <scheme val="minor"/>
    </font>
    <font>
      <sz val="11.5"/>
      <color theme="1"/>
      <name val="Calibri"/>
      <family val="2"/>
      <scheme val="minor"/>
    </font>
    <font>
      <sz val="11"/>
      <color theme="1" tint="4.9989318521683403E-2"/>
      <name val="Calibri"/>
      <family val="2"/>
      <scheme val="minor"/>
    </font>
    <font>
      <i/>
      <sz val="12"/>
      <color theme="0" tint="-0.34998626667073579"/>
      <name val="Calibri"/>
      <family val="2"/>
      <scheme val="minor"/>
    </font>
    <font>
      <u/>
      <sz val="12"/>
      <color rgb="FF000000"/>
      <name val="Calibri"/>
      <family val="2"/>
      <scheme val="minor"/>
    </font>
    <font>
      <i/>
      <sz val="11"/>
      <color theme="0" tint="-0.34998626667073579"/>
      <name val="Calibri"/>
      <family val="2"/>
      <scheme val="minor"/>
    </font>
    <font>
      <i/>
      <sz val="14"/>
      <color theme="0" tint="-0.34998626667073579"/>
      <name val="Calibri"/>
      <family val="2"/>
      <scheme val="minor"/>
    </font>
    <font>
      <b/>
      <i/>
      <sz val="14"/>
      <color theme="0" tint="-0.34998626667073579"/>
      <name val="Calibri"/>
      <family val="2"/>
      <scheme val="minor"/>
    </font>
    <font>
      <sz val="11"/>
      <color theme="0" tint="-0.34998626667073579"/>
      <name val="Calibri"/>
      <family val="2"/>
      <scheme val="minor"/>
    </font>
    <font>
      <i/>
      <sz val="11"/>
      <name val="Calibri"/>
      <family val="2"/>
      <scheme val="minor"/>
    </font>
    <font>
      <b/>
      <u/>
      <sz val="11"/>
      <color theme="10"/>
      <name val="Calibri"/>
      <family val="2"/>
      <scheme val="minor"/>
    </font>
    <font>
      <b/>
      <sz val="11"/>
      <color theme="10"/>
      <name val="Calibri"/>
      <family val="2"/>
      <scheme val="minor"/>
    </font>
    <font>
      <b/>
      <u/>
      <sz val="11"/>
      <name val="Calibri"/>
      <family val="2"/>
      <scheme val="minor"/>
    </font>
    <font>
      <u/>
      <sz val="11"/>
      <color rgb="FF0000FF"/>
      <name val="Calibri"/>
      <family val="2"/>
      <scheme val="minor"/>
    </font>
    <font>
      <b/>
      <sz val="11"/>
      <color theme="1" tint="4.9989318521683403E-2"/>
      <name val="Calibri"/>
      <family val="2"/>
      <scheme val="minor"/>
    </font>
    <font>
      <u/>
      <sz val="12"/>
      <color theme="10"/>
      <name val="Calibri"/>
      <family val="2"/>
      <scheme val="minor"/>
    </font>
    <font>
      <b/>
      <sz val="12"/>
      <color theme="10"/>
      <name val="Calibri"/>
      <family val="2"/>
      <scheme val="minor"/>
    </font>
    <font>
      <sz val="11"/>
      <color theme="1"/>
      <name val="Calibri"/>
      <family val="2"/>
      <scheme val="minor"/>
    </font>
    <font>
      <sz val="11"/>
      <color theme="1"/>
      <name val="Calibri (Body)"/>
    </font>
    <font>
      <i/>
      <sz val="11"/>
      <color theme="1"/>
      <name val="Calibri (Body)"/>
    </font>
    <font>
      <sz val="11"/>
      <color rgb="FF0000FF"/>
      <name val="Calibri (Body)"/>
    </font>
    <font>
      <u/>
      <sz val="11"/>
      <color rgb="FF0000FF"/>
      <name val="Calibri (Body)"/>
    </font>
    <font>
      <b/>
      <sz val="11"/>
      <color theme="1"/>
      <name val="Calibri (Body)"/>
    </font>
    <font>
      <i/>
      <sz val="11"/>
      <color theme="0" tint="-0.499984740745262"/>
      <name val="Calibri (Body)"/>
    </font>
    <font>
      <b/>
      <i/>
      <sz val="11"/>
      <color theme="0" tint="-0.499984740745262"/>
      <name val="Calibri (Body)"/>
    </font>
    <font>
      <b/>
      <sz val="11"/>
      <color theme="0" tint="-0.499984740745262"/>
      <name val="Calibri (Body)"/>
    </font>
    <font>
      <i/>
      <sz val="12"/>
      <color theme="0" tint="-0.34998626667073579"/>
      <name val="Calibri (Body)"/>
    </font>
    <font>
      <b/>
      <u/>
      <sz val="11"/>
      <color theme="1"/>
      <name val="Calibri (Body)"/>
    </font>
    <font>
      <sz val="10"/>
      <color theme="1"/>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C9C9"/>
        <bgColor indexed="64"/>
      </patternFill>
    </fill>
    <fill>
      <patternFill patternType="solid">
        <fgColor theme="0"/>
        <bgColor indexed="64"/>
      </patternFill>
    </fill>
  </fills>
  <borders count="29">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296">
    <xf numFmtId="0" fontId="0" fillId="0" borderId="0" xfId="0"/>
    <xf numFmtId="0" fontId="6" fillId="0" borderId="0" xfId="0" applyFont="1" applyAlignment="1">
      <alignment wrapText="1"/>
    </xf>
    <xf numFmtId="0" fontId="0" fillId="0" borderId="0" xfId="0" applyFont="1" applyAlignment="1">
      <alignment wrapText="1"/>
    </xf>
    <xf numFmtId="0" fontId="7" fillId="0" borderId="0" xfId="0" applyFont="1"/>
    <xf numFmtId="0" fontId="4" fillId="0" borderId="0" xfId="0" applyFont="1" applyBorder="1"/>
    <xf numFmtId="0" fontId="0" fillId="0" borderId="0" xfId="0" applyFont="1" applyFill="1" applyBorder="1" applyAlignment="1">
      <alignment vertical="center" wrapText="1"/>
    </xf>
    <xf numFmtId="0" fontId="10" fillId="0" borderId="1" xfId="0" applyFont="1" applyBorder="1" applyAlignment="1">
      <alignment vertical="center" wrapText="1"/>
    </xf>
    <xf numFmtId="0" fontId="10" fillId="2" borderId="0" xfId="0" applyFont="1" applyFill="1" applyBorder="1" applyAlignment="1">
      <alignment vertical="center" wrapText="1"/>
    </xf>
    <xf numFmtId="0" fontId="0" fillId="0" borderId="0" xfId="0" applyFont="1" applyBorder="1" applyAlignment="1">
      <alignment vertical="center" wrapText="1"/>
    </xf>
    <xf numFmtId="0" fontId="5" fillId="0" borderId="0" xfId="0" applyFont="1" applyBorder="1" applyAlignment="1">
      <alignment wrapText="1"/>
    </xf>
    <xf numFmtId="0" fontId="12" fillId="0" borderId="0" xfId="0" applyFont="1" applyBorder="1" applyAlignment="1">
      <alignment wrapText="1"/>
    </xf>
    <xf numFmtId="0" fontId="0" fillId="0" borderId="0" xfId="0" applyFont="1" applyFill="1" applyBorder="1" applyAlignment="1">
      <alignment wrapText="1"/>
    </xf>
    <xf numFmtId="0" fontId="5" fillId="0" borderId="0" xfId="1" applyFont="1"/>
    <xf numFmtId="0" fontId="12" fillId="0" borderId="0" xfId="0" applyFont="1"/>
    <xf numFmtId="0" fontId="7" fillId="0" borderId="0" xfId="0" applyFont="1" applyBorder="1" applyAlignment="1">
      <alignment wrapText="1"/>
    </xf>
    <xf numFmtId="0" fontId="14" fillId="0" borderId="0" xfId="0" applyFont="1" applyBorder="1" applyAlignment="1">
      <alignment wrapText="1"/>
    </xf>
    <xf numFmtId="0" fontId="13" fillId="0" borderId="0" xfId="0" applyFont="1"/>
    <xf numFmtId="0" fontId="0" fillId="0" borderId="0" xfId="1" applyFont="1" applyAlignment="1">
      <alignment wrapText="1"/>
    </xf>
    <xf numFmtId="0" fontId="0" fillId="0" borderId="0" xfId="1" applyFont="1"/>
    <xf numFmtId="0" fontId="0" fillId="0" borderId="0" xfId="0" applyFont="1"/>
    <xf numFmtId="0" fontId="0" fillId="0" borderId="0" xfId="0" applyFont="1" applyBorder="1"/>
    <xf numFmtId="0" fontId="5" fillId="0" borderId="0" xfId="0" applyFont="1" applyBorder="1"/>
    <xf numFmtId="0" fontId="10" fillId="0" borderId="0" xfId="0" applyFont="1" applyBorder="1" applyAlignment="1">
      <alignment wrapText="1"/>
    </xf>
    <xf numFmtId="0" fontId="10" fillId="0" borderId="0" xfId="0" applyFont="1" applyBorder="1" applyAlignment="1">
      <alignment vertical="center" wrapText="1"/>
    </xf>
    <xf numFmtId="0" fontId="4" fillId="0" borderId="0" xfId="0" applyFont="1" applyBorder="1" applyAlignment="1">
      <alignment wrapText="1"/>
    </xf>
    <xf numFmtId="0" fontId="0" fillId="2" borderId="0" xfId="0" applyFont="1" applyFill="1" applyBorder="1" applyAlignment="1">
      <alignment vertical="center" wrapText="1"/>
    </xf>
    <xf numFmtId="0" fontId="0" fillId="0" borderId="0" xfId="0" applyFont="1" applyFill="1" applyBorder="1"/>
    <xf numFmtId="0" fontId="7" fillId="0" borderId="0" xfId="0" applyFont="1" applyFill="1" applyBorder="1" applyAlignment="1">
      <alignment wrapText="1"/>
    </xf>
    <xf numFmtId="0" fontId="9" fillId="0" borderId="0" xfId="0" applyFont="1" applyBorder="1" applyAlignment="1">
      <alignment vertical="center" wrapText="1"/>
    </xf>
    <xf numFmtId="0" fontId="16" fillId="0" borderId="0" xfId="0" applyFont="1" applyFill="1" applyBorder="1" applyAlignment="1">
      <alignment wrapText="1"/>
    </xf>
    <xf numFmtId="0" fontId="16" fillId="4" borderId="0" xfId="0" applyFont="1" applyFill="1" applyBorder="1" applyAlignment="1">
      <alignment vertical="center" wrapText="1"/>
    </xf>
    <xf numFmtId="0" fontId="0" fillId="4" borderId="0" xfId="0" applyFont="1" applyFill="1" applyBorder="1" applyAlignment="1">
      <alignment vertical="center" wrapText="1"/>
    </xf>
    <xf numFmtId="0" fontId="10" fillId="0" borderId="0" xfId="0" applyFont="1" applyFill="1" applyBorder="1" applyAlignment="1">
      <alignment vertical="center" wrapText="1"/>
    </xf>
    <xf numFmtId="0" fontId="7" fillId="0" borderId="0" xfId="0" applyFont="1" applyBorder="1" applyAlignment="1">
      <alignment horizontal="center" wrapText="1"/>
    </xf>
    <xf numFmtId="0" fontId="16" fillId="4" borderId="0" xfId="0" applyFont="1" applyFill="1" applyBorder="1" applyAlignment="1">
      <alignment wrapText="1"/>
    </xf>
    <xf numFmtId="0" fontId="15" fillId="3" borderId="0" xfId="0" applyFont="1" applyFill="1" applyBorder="1" applyAlignment="1">
      <alignment wrapText="1"/>
    </xf>
    <xf numFmtId="0" fontId="17" fillId="0" borderId="0" xfId="0" applyFont="1" applyAlignment="1">
      <alignment wrapText="1"/>
    </xf>
    <xf numFmtId="0" fontId="12"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7" fillId="0" borderId="0" xfId="0" applyFont="1" applyAlignment="1">
      <alignment vertical="center" wrapText="1"/>
    </xf>
    <xf numFmtId="0" fontId="0" fillId="0" borderId="0" xfId="0" applyFont="1" applyAlignment="1"/>
    <xf numFmtId="0" fontId="16" fillId="0" borderId="0" xfId="0" applyFont="1" applyFill="1" applyBorder="1" applyAlignment="1">
      <alignment vertical="center" wrapText="1"/>
    </xf>
    <xf numFmtId="0" fontId="18" fillId="0" borderId="0" xfId="2"/>
    <xf numFmtId="0" fontId="0" fillId="0" borderId="0" xfId="0" applyFont="1" applyFill="1" applyAlignment="1">
      <alignment wrapText="1"/>
    </xf>
    <xf numFmtId="0" fontId="5" fillId="0" borderId="0" xfId="0" applyFont="1" applyBorder="1" applyAlignment="1">
      <alignment vertical="center" wrapText="1"/>
    </xf>
    <xf numFmtId="0" fontId="5" fillId="0" borderId="0" xfId="0" applyFont="1"/>
    <xf numFmtId="0" fontId="12" fillId="0" borderId="0" xfId="0" applyFont="1" applyAlignment="1">
      <alignment wrapText="1"/>
    </xf>
    <xf numFmtId="0" fontId="4" fillId="0" borderId="0" xfId="0" applyFont="1" applyAlignment="1">
      <alignment wrapText="1"/>
    </xf>
    <xf numFmtId="0" fontId="5" fillId="0" borderId="0" xfId="1" applyFont="1" applyAlignment="1">
      <alignment wrapText="1"/>
    </xf>
    <xf numFmtId="0" fontId="0" fillId="0" borderId="0" xfId="0" applyFont="1" applyFill="1"/>
    <xf numFmtId="0" fontId="9" fillId="0" borderId="0" xfId="0" applyFont="1"/>
    <xf numFmtId="0" fontId="0" fillId="5" borderId="0" xfId="0" applyFont="1" applyFill="1"/>
    <xf numFmtId="0" fontId="0" fillId="6" borderId="0" xfId="0" applyFont="1" applyFill="1" applyBorder="1"/>
    <xf numFmtId="0" fontId="0" fillId="6" borderId="0" xfId="0" applyFont="1" applyFill="1" applyBorder="1" applyAlignment="1">
      <alignment wrapText="1"/>
    </xf>
    <xf numFmtId="0" fontId="0" fillId="6" borderId="0" xfId="0" applyFont="1" applyFill="1" applyAlignment="1">
      <alignment wrapText="1"/>
    </xf>
    <xf numFmtId="0" fontId="0" fillId="6" borderId="0" xfId="0" applyFont="1" applyFill="1" applyAlignment="1"/>
    <xf numFmtId="0" fontId="5" fillId="0" borderId="0" xfId="0" applyFont="1" applyAlignment="1">
      <alignment wrapText="1"/>
    </xf>
    <xf numFmtId="0" fontId="6" fillId="0" borderId="0" xfId="0" applyFont="1" applyFill="1" applyAlignment="1">
      <alignment wrapText="1"/>
    </xf>
    <xf numFmtId="0" fontId="22" fillId="0" borderId="0" xfId="0" applyFont="1" applyBorder="1" applyAlignment="1">
      <alignment horizontal="left" wrapText="1"/>
    </xf>
    <xf numFmtId="0" fontId="7" fillId="0" borderId="0" xfId="0" applyFont="1" applyBorder="1" applyAlignment="1">
      <alignment horizontal="left" wrapText="1"/>
    </xf>
    <xf numFmtId="0" fontId="0" fillId="0" borderId="0" xfId="0" applyFont="1" applyBorder="1" applyAlignment="1">
      <alignment horizontal="left" wrapText="1"/>
    </xf>
    <xf numFmtId="0" fontId="0" fillId="0" borderId="0" xfId="0" applyFont="1" applyBorder="1" applyAlignment="1">
      <alignment horizontal="center" wrapText="1"/>
    </xf>
    <xf numFmtId="0" fontId="0" fillId="0" borderId="2" xfId="0" applyFont="1" applyBorder="1" applyAlignment="1">
      <alignment wrapText="1"/>
    </xf>
    <xf numFmtId="0" fontId="15" fillId="0" borderId="0" xfId="0" applyFont="1" applyFill="1" applyBorder="1" applyAlignment="1">
      <alignment wrapText="1"/>
    </xf>
    <xf numFmtId="0" fontId="5" fillId="0" borderId="0" xfId="0" applyFont="1" applyFill="1" applyBorder="1" applyAlignment="1">
      <alignment vertical="center" wrapText="1"/>
    </xf>
    <xf numFmtId="0" fontId="24" fillId="0" borderId="0" xfId="0" applyFont="1"/>
    <xf numFmtId="0" fontId="5" fillId="0" borderId="0" xfId="0" applyFont="1" applyFill="1" applyBorder="1" applyAlignment="1">
      <alignment wrapText="1"/>
    </xf>
    <xf numFmtId="0" fontId="5" fillId="0" borderId="0" xfId="0" applyFont="1" applyAlignment="1">
      <alignment vertical="center" wrapText="1"/>
    </xf>
    <xf numFmtId="0" fontId="19" fillId="6" borderId="0" xfId="0" applyFont="1" applyFill="1"/>
    <xf numFmtId="0" fontId="7" fillId="7" borderId="0" xfId="0" applyFont="1" applyFill="1" applyAlignment="1">
      <alignment wrapText="1"/>
    </xf>
    <xf numFmtId="0" fontId="7" fillId="7" borderId="0" xfId="1" applyFont="1" applyFill="1" applyAlignment="1">
      <alignment wrapText="1"/>
    </xf>
    <xf numFmtId="0" fontId="7" fillId="7" borderId="0" xfId="0" applyFont="1" applyFill="1"/>
    <xf numFmtId="0" fontId="7" fillId="7" borderId="0" xfId="1" applyFont="1" applyFill="1"/>
    <xf numFmtId="0" fontId="0" fillId="7" borderId="0" xfId="1" applyFont="1" applyFill="1" applyAlignment="1">
      <alignment wrapText="1"/>
    </xf>
    <xf numFmtId="0" fontId="0" fillId="8" borderId="0" xfId="0" applyFont="1" applyFill="1"/>
    <xf numFmtId="0" fontId="7" fillId="6" borderId="0" xfId="0" applyFont="1" applyFill="1" applyBorder="1" applyAlignment="1">
      <alignment wrapText="1"/>
    </xf>
    <xf numFmtId="0" fontId="0" fillId="6" borderId="0" xfId="0" applyFont="1" applyFill="1"/>
    <xf numFmtId="0" fontId="9" fillId="6" borderId="0" xfId="0" applyFont="1" applyFill="1"/>
    <xf numFmtId="0" fontId="0" fillId="0" borderId="0" xfId="0" applyFont="1" applyAlignment="1">
      <alignment horizontal="right"/>
    </xf>
    <xf numFmtId="0" fontId="0" fillId="0" borderId="0" xfId="0" applyFont="1" applyFill="1" applyBorder="1" applyAlignment="1">
      <alignment horizontal="left" wrapText="1"/>
    </xf>
    <xf numFmtId="0" fontId="12" fillId="8" borderId="0" xfId="0" applyFont="1" applyFill="1" applyAlignment="1">
      <alignment wrapText="1"/>
    </xf>
    <xf numFmtId="0" fontId="7" fillId="5" borderId="0" xfId="0" applyFont="1" applyFill="1" applyAlignment="1">
      <alignment wrapText="1"/>
    </xf>
    <xf numFmtId="0" fontId="0" fillId="5" borderId="0" xfId="0" applyFont="1" applyFill="1" applyAlignment="1">
      <alignment wrapText="1"/>
    </xf>
    <xf numFmtId="0" fontId="20" fillId="0" borderId="0" xfId="0" applyFont="1" applyFill="1" applyBorder="1" applyAlignment="1">
      <alignment vertical="center" wrapText="1"/>
    </xf>
    <xf numFmtId="0" fontId="7" fillId="6" borderId="0" xfId="0" applyFont="1" applyFill="1" applyAlignment="1">
      <alignment wrapText="1"/>
    </xf>
    <xf numFmtId="0" fontId="12" fillId="6" borderId="0" xfId="0" applyFont="1" applyFill="1"/>
    <xf numFmtId="0" fontId="12" fillId="6" borderId="0" xfId="0" applyFont="1" applyFill="1" applyAlignment="1">
      <alignment wrapText="1"/>
    </xf>
    <xf numFmtId="0" fontId="7" fillId="6" borderId="0" xfId="0" applyFont="1" applyFill="1"/>
    <xf numFmtId="0" fontId="8" fillId="6" borderId="0" xfId="0" applyFont="1" applyFill="1" applyAlignment="1">
      <alignment wrapText="1"/>
    </xf>
    <xf numFmtId="0" fontId="0" fillId="6" borderId="0" xfId="0" applyFont="1" applyFill="1" applyBorder="1" applyAlignment="1">
      <alignment horizontal="left" wrapText="1"/>
    </xf>
    <xf numFmtId="0" fontId="0" fillId="0" borderId="2" xfId="0" applyFont="1" applyFill="1" applyBorder="1" applyAlignment="1">
      <alignment wrapText="1"/>
    </xf>
    <xf numFmtId="0" fontId="25" fillId="0" borderId="0" xfId="0" applyFont="1" applyFill="1" applyBorder="1" applyAlignment="1">
      <alignment horizontal="center" wrapText="1"/>
    </xf>
    <xf numFmtId="0" fontId="15" fillId="0" borderId="0" xfId="0" applyFont="1" applyFill="1" applyAlignment="1">
      <alignment wrapText="1"/>
    </xf>
    <xf numFmtId="0" fontId="15" fillId="0" borderId="0" xfId="0" applyFont="1" applyFill="1" applyBorder="1" applyAlignment="1">
      <alignment horizontal="center" wrapText="1"/>
    </xf>
    <xf numFmtId="0" fontId="26" fillId="0" borderId="0" xfId="0" applyFont="1" applyFill="1" applyBorder="1" applyAlignment="1">
      <alignment horizontal="center" wrapText="1"/>
    </xf>
    <xf numFmtId="0" fontId="15" fillId="6" borderId="0" xfId="0" applyFont="1" applyFill="1" applyBorder="1" applyAlignment="1">
      <alignment wrapText="1"/>
    </xf>
    <xf numFmtId="0" fontId="7" fillId="10" borderId="0" xfId="0" applyFont="1" applyFill="1" applyBorder="1" applyAlignment="1">
      <alignment horizontal="center" wrapText="1"/>
    </xf>
    <xf numFmtId="0" fontId="0" fillId="10" borderId="0" xfId="0" applyFont="1" applyFill="1" applyBorder="1" applyAlignment="1">
      <alignment wrapText="1"/>
    </xf>
    <xf numFmtId="0" fontId="0" fillId="10" borderId="0" xfId="0" applyFont="1" applyFill="1" applyBorder="1" applyAlignment="1">
      <alignment horizontal="left" wrapText="1"/>
    </xf>
    <xf numFmtId="0" fontId="0" fillId="10" borderId="0" xfId="0" applyFont="1" applyFill="1" applyBorder="1" applyAlignment="1">
      <alignment horizontal="center" wrapText="1"/>
    </xf>
    <xf numFmtId="0" fontId="7" fillId="11" borderId="0" xfId="0" applyFont="1" applyFill="1" applyBorder="1" applyAlignment="1">
      <alignment horizontal="center" wrapText="1"/>
    </xf>
    <xf numFmtId="0" fontId="0" fillId="11" borderId="0" xfId="0" applyFont="1" applyFill="1" applyBorder="1" applyAlignment="1">
      <alignment wrapText="1"/>
    </xf>
    <xf numFmtId="0" fontId="0" fillId="11" borderId="0" xfId="0" applyFont="1" applyFill="1" applyBorder="1" applyAlignment="1">
      <alignment horizontal="left" wrapText="1"/>
    </xf>
    <xf numFmtId="0" fontId="0" fillId="11" borderId="0" xfId="0" applyFont="1" applyFill="1" applyBorder="1" applyAlignment="1">
      <alignment horizontal="center" wrapText="1"/>
    </xf>
    <xf numFmtId="0" fontId="7" fillId="12" borderId="0" xfId="0" applyFont="1" applyFill="1" applyBorder="1" applyAlignment="1">
      <alignment horizontal="center" wrapText="1"/>
    </xf>
    <xf numFmtId="0" fontId="0" fillId="12" borderId="0" xfId="0" applyFont="1" applyFill="1" applyBorder="1" applyAlignment="1">
      <alignment wrapText="1"/>
    </xf>
    <xf numFmtId="0" fontId="0" fillId="12" borderId="0" xfId="0" applyFont="1" applyFill="1" applyBorder="1" applyAlignment="1">
      <alignment horizontal="left" wrapText="1"/>
    </xf>
    <xf numFmtId="0" fontId="0" fillId="12" borderId="0" xfId="0" applyFont="1" applyFill="1" applyBorder="1" applyAlignment="1">
      <alignment horizontal="center" wrapText="1"/>
    </xf>
    <xf numFmtId="49" fontId="0" fillId="0" borderId="0" xfId="0" applyNumberFormat="1" applyAlignment="1">
      <alignment horizontal="center" vertical="center"/>
    </xf>
    <xf numFmtId="49" fontId="12" fillId="0" borderId="9" xfId="0" applyNumberFormat="1" applyFont="1" applyBorder="1" applyAlignment="1">
      <alignment horizontal="center" vertical="center"/>
    </xf>
    <xf numFmtId="0" fontId="28" fillId="0" borderId="11" xfId="0" applyFont="1" applyBorder="1"/>
    <xf numFmtId="0" fontId="0" fillId="0" borderId="5" xfId="0" applyBorder="1"/>
    <xf numFmtId="49" fontId="0" fillId="13" borderId="5" xfId="0" applyNumberFormat="1" applyFill="1" applyBorder="1" applyAlignment="1">
      <alignment horizontal="center" vertical="center"/>
    </xf>
    <xf numFmtId="0" fontId="0" fillId="0" borderId="12" xfId="0" applyBorder="1"/>
    <xf numFmtId="0" fontId="28" fillId="0" borderId="13" xfId="0" applyFont="1" applyBorder="1"/>
    <xf numFmtId="0" fontId="0" fillId="0" borderId="2" xfId="0" applyBorder="1"/>
    <xf numFmtId="49" fontId="0" fillId="13" borderId="2" xfId="0" applyNumberFormat="1" applyFill="1" applyBorder="1" applyAlignment="1">
      <alignment horizontal="center" vertical="center"/>
    </xf>
    <xf numFmtId="0" fontId="0" fillId="0" borderId="14" xfId="0" applyBorder="1"/>
    <xf numFmtId="0" fontId="28" fillId="0" borderId="15" xfId="0" applyFont="1" applyBorder="1"/>
    <xf numFmtId="0" fontId="0" fillId="0" borderId="16" xfId="0" applyBorder="1"/>
    <xf numFmtId="49" fontId="0" fillId="13" borderId="16" xfId="0" applyNumberFormat="1" applyFill="1" applyBorder="1" applyAlignment="1">
      <alignment horizontal="center" vertical="center"/>
    </xf>
    <xf numFmtId="0" fontId="0" fillId="0" borderId="17" xfId="0" applyBorder="1"/>
    <xf numFmtId="0" fontId="0" fillId="0" borderId="13" xfId="0" applyBorder="1"/>
    <xf numFmtId="0" fontId="0" fillId="0" borderId="15" xfId="0" applyBorder="1"/>
    <xf numFmtId="0" fontId="0" fillId="0" borderId="13" xfId="0" applyBorder="1" applyAlignment="1">
      <alignment horizontal="right"/>
    </xf>
    <xf numFmtId="0" fontId="28" fillId="0" borderId="18" xfId="0" applyFont="1" applyBorder="1"/>
    <xf numFmtId="0" fontId="0" fillId="0" borderId="9" xfId="0" applyBorder="1"/>
    <xf numFmtId="49" fontId="0" fillId="13" borderId="9" xfId="0" applyNumberFormat="1" applyFill="1" applyBorder="1" applyAlignment="1">
      <alignment horizontal="center" vertical="center"/>
    </xf>
    <xf numFmtId="0" fontId="0" fillId="0" borderId="19" xfId="0" applyBorder="1"/>
    <xf numFmtId="49" fontId="0" fillId="13" borderId="20" xfId="0" applyNumberFormat="1" applyFill="1" applyBorder="1" applyAlignment="1">
      <alignment horizontal="center" vertical="center"/>
    </xf>
    <xf numFmtId="0" fontId="0" fillId="0" borderId="21" xfId="0" applyBorder="1"/>
    <xf numFmtId="0" fontId="0" fillId="0" borderId="18" xfId="0" applyBorder="1"/>
    <xf numFmtId="49" fontId="0" fillId="4" borderId="5" xfId="0" applyNumberFormat="1" applyFill="1" applyBorder="1" applyAlignment="1">
      <alignment horizontal="center" vertical="center"/>
    </xf>
    <xf numFmtId="49" fontId="0" fillId="4" borderId="2" xfId="0" applyNumberFormat="1" applyFill="1" applyBorder="1" applyAlignment="1">
      <alignment horizontal="center" vertical="center"/>
    </xf>
    <xf numFmtId="49" fontId="0" fillId="4" borderId="16" xfId="0" applyNumberFormat="1" applyFill="1" applyBorder="1" applyAlignment="1">
      <alignment horizontal="center" vertical="center"/>
    </xf>
    <xf numFmtId="49" fontId="0" fillId="4" borderId="9" xfId="0" applyNumberFormat="1" applyFill="1" applyBorder="1" applyAlignment="1">
      <alignment horizontal="center" vertical="center"/>
    </xf>
    <xf numFmtId="49" fontId="0" fillId="4" borderId="20" xfId="0" applyNumberFormat="1" applyFill="1" applyBorder="1" applyAlignment="1">
      <alignment horizontal="center" vertical="center"/>
    </xf>
    <xf numFmtId="49" fontId="0" fillId="9" borderId="5" xfId="0" applyNumberFormat="1" applyFill="1" applyBorder="1" applyAlignment="1">
      <alignment horizontal="center" vertical="center"/>
    </xf>
    <xf numFmtId="49" fontId="0" fillId="9" borderId="2" xfId="0" applyNumberFormat="1" applyFill="1" applyBorder="1" applyAlignment="1">
      <alignment horizontal="center" vertical="center"/>
    </xf>
    <xf numFmtId="49" fontId="0" fillId="9" borderId="16" xfId="0" applyNumberFormat="1" applyFill="1" applyBorder="1" applyAlignment="1">
      <alignment horizontal="center" vertical="center"/>
    </xf>
    <xf numFmtId="49" fontId="0" fillId="9" borderId="9" xfId="0" applyNumberFormat="1" applyFill="1" applyBorder="1" applyAlignment="1">
      <alignment horizontal="center" vertical="center"/>
    </xf>
    <xf numFmtId="49" fontId="0" fillId="9" borderId="20" xfId="0" applyNumberFormat="1" applyFill="1" applyBorder="1" applyAlignment="1">
      <alignment horizontal="center" vertical="center"/>
    </xf>
    <xf numFmtId="0" fontId="18" fillId="0" borderId="0" xfId="2" applyAlignment="1">
      <alignment horizontal="left"/>
    </xf>
    <xf numFmtId="0" fontId="0" fillId="0" borderId="15" xfId="0" applyBorder="1" applyAlignment="1">
      <alignment horizontal="right"/>
    </xf>
    <xf numFmtId="0" fontId="28" fillId="0" borderId="3" xfId="0" applyFont="1" applyBorder="1"/>
    <xf numFmtId="0" fontId="0" fillId="0" borderId="22" xfId="0" applyBorder="1"/>
    <xf numFmtId="49" fontId="0" fillId="13" borderId="4" xfId="0" applyNumberFormat="1" applyFill="1" applyBorder="1" applyAlignment="1">
      <alignment horizontal="center" vertical="center"/>
    </xf>
    <xf numFmtId="49" fontId="0" fillId="4" borderId="4" xfId="0" applyNumberFormat="1" applyFill="1" applyBorder="1" applyAlignment="1">
      <alignment horizontal="center" vertical="center"/>
    </xf>
    <xf numFmtId="49" fontId="0" fillId="9" borderId="4" xfId="0" applyNumberFormat="1" applyFill="1" applyBorder="1" applyAlignment="1">
      <alignment horizontal="center" vertical="center"/>
    </xf>
    <xf numFmtId="0" fontId="7" fillId="14" borderId="0" xfId="0" applyFont="1" applyFill="1" applyBorder="1" applyAlignment="1">
      <alignment horizontal="center" wrapText="1"/>
    </xf>
    <xf numFmtId="0" fontId="0" fillId="0" borderId="23" xfId="0" applyBorder="1" applyAlignment="1">
      <alignment horizontal="right"/>
    </xf>
    <xf numFmtId="0" fontId="0" fillId="0" borderId="0" xfId="2" applyFont="1" applyFill="1" applyBorder="1" applyAlignment="1">
      <alignment wrapText="1"/>
    </xf>
    <xf numFmtId="0" fontId="0" fillId="0" borderId="0" xfId="2" applyFont="1" applyAlignment="1">
      <alignment wrapText="1"/>
    </xf>
    <xf numFmtId="0" fontId="18" fillId="0" borderId="0" xfId="2" applyFont="1" applyBorder="1" applyAlignment="1">
      <alignment wrapText="1"/>
    </xf>
    <xf numFmtId="0" fontId="29" fillId="0" borderId="0" xfId="0" applyFont="1" applyBorder="1" applyAlignment="1">
      <alignment wrapText="1"/>
    </xf>
    <xf numFmtId="0" fontId="21" fillId="6" borderId="0" xfId="0" applyFont="1" applyFill="1" applyBorder="1" applyAlignment="1">
      <alignment wrapText="1"/>
    </xf>
    <xf numFmtId="0" fontId="21" fillId="6" borderId="0" xfId="0" applyFont="1" applyFill="1"/>
    <xf numFmtId="0" fontId="7" fillId="0" borderId="0" xfId="0" applyFont="1" applyAlignment="1">
      <alignment wrapText="1"/>
    </xf>
    <xf numFmtId="0" fontId="18" fillId="0" borderId="0" xfId="2" applyFont="1" applyFill="1" applyAlignment="1">
      <alignment wrapText="1"/>
    </xf>
    <xf numFmtId="0" fontId="33" fillId="6" borderId="0" xfId="0" applyFont="1" applyFill="1" applyBorder="1" applyAlignment="1">
      <alignment vertical="center" wrapText="1"/>
    </xf>
    <xf numFmtId="0" fontId="18" fillId="6" borderId="0" xfId="2" applyFont="1" applyFill="1" applyBorder="1" applyAlignment="1">
      <alignment wrapText="1"/>
    </xf>
    <xf numFmtId="0" fontId="18" fillId="0" borderId="0" xfId="2" applyFont="1"/>
    <xf numFmtId="0" fontId="19" fillId="6" borderId="0" xfId="0" applyFont="1" applyFill="1" applyAlignment="1">
      <alignment vertical="center" wrapText="1"/>
    </xf>
    <xf numFmtId="0" fontId="17" fillId="6" borderId="0" xfId="0" applyFont="1" applyFill="1" applyAlignment="1">
      <alignment wrapText="1"/>
    </xf>
    <xf numFmtId="0" fontId="0" fillId="0" borderId="0" xfId="0" applyFont="1" applyFill="1" applyAlignment="1">
      <alignment vertical="center" wrapText="1"/>
    </xf>
    <xf numFmtId="0" fontId="15" fillId="0" borderId="0" xfId="0" applyFont="1" applyBorder="1" applyAlignment="1">
      <alignment wrapText="1"/>
    </xf>
    <xf numFmtId="0" fontId="19" fillId="6" borderId="0" xfId="0" applyFont="1" applyFill="1" applyBorder="1" applyAlignment="1">
      <alignment vertical="center" wrapText="1"/>
    </xf>
    <xf numFmtId="0" fontId="18" fillId="0" borderId="0" xfId="2" applyFont="1" applyAlignment="1">
      <alignment wrapText="1"/>
    </xf>
    <xf numFmtId="0" fontId="18" fillId="6" borderId="0" xfId="2" applyFont="1" applyFill="1" applyAlignment="1">
      <alignment wrapText="1"/>
    </xf>
    <xf numFmtId="0" fontId="5" fillId="0" borderId="0" xfId="0" applyFont="1" applyFill="1" applyBorder="1" applyAlignment="1">
      <alignment vertical="center"/>
    </xf>
    <xf numFmtId="0" fontId="0" fillId="0" borderId="0" xfId="0" applyFont="1" applyBorder="1" applyAlignment="1"/>
    <xf numFmtId="0" fontId="5" fillId="6" borderId="0" xfId="0" applyFont="1" applyFill="1" applyBorder="1" applyAlignment="1">
      <alignment vertical="center"/>
    </xf>
    <xf numFmtId="0" fontId="15" fillId="0" borderId="0" xfId="0" applyFont="1" applyBorder="1" applyAlignment="1">
      <alignment vertical="center" wrapText="1"/>
    </xf>
    <xf numFmtId="0" fontId="38" fillId="6" borderId="0" xfId="0" applyFont="1" applyFill="1" applyBorder="1" applyAlignment="1">
      <alignment vertical="center" wrapText="1"/>
    </xf>
    <xf numFmtId="0" fontId="15" fillId="0" borderId="0" xfId="0" applyFont="1" applyFill="1" applyBorder="1" applyAlignment="1">
      <alignment vertical="center" wrapText="1"/>
    </xf>
    <xf numFmtId="0" fontId="0" fillId="7" borderId="0" xfId="0" applyFont="1" applyFill="1" applyAlignment="1">
      <alignment wrapText="1"/>
    </xf>
    <xf numFmtId="0" fontId="18" fillId="0" borderId="0" xfId="2" applyFont="1" applyFill="1" applyBorder="1" applyAlignment="1">
      <alignment wrapText="1"/>
    </xf>
    <xf numFmtId="0" fontId="0" fillId="0" borderId="0" xfId="0" applyFont="1" applyBorder="1" applyAlignment="1">
      <alignment wrapText="1"/>
    </xf>
    <xf numFmtId="0" fontId="7" fillId="0" borderId="0" xfId="0" applyFont="1" applyAlignment="1">
      <alignment horizontal="center" wrapText="1"/>
    </xf>
    <xf numFmtId="0" fontId="8" fillId="7" borderId="0" xfId="1" applyFont="1" applyFill="1" applyAlignment="1">
      <alignment wrapText="1"/>
    </xf>
    <xf numFmtId="0" fontId="22" fillId="6" borderId="0" xfId="0" applyFont="1" applyFill="1" applyAlignment="1">
      <alignment horizontal="center" wrapText="1"/>
    </xf>
    <xf numFmtId="0" fontId="10" fillId="0" borderId="0" xfId="0" applyFont="1" applyAlignment="1">
      <alignment wrapText="1"/>
    </xf>
    <xf numFmtId="0" fontId="20" fillId="0" borderId="0" xfId="0" applyFont="1" applyAlignment="1">
      <alignment wrapText="1"/>
    </xf>
    <xf numFmtId="0" fontId="7" fillId="6" borderId="0" xfId="0" applyFont="1" applyFill="1" applyAlignment="1">
      <alignment horizontal="center" wrapText="1"/>
    </xf>
    <xf numFmtId="0" fontId="21" fillId="0" borderId="0" xfId="0" applyFont="1" applyAlignment="1">
      <alignment wrapText="1"/>
    </xf>
    <xf numFmtId="0" fontId="7" fillId="8" borderId="0" xfId="0" applyFont="1" applyFill="1" applyAlignment="1">
      <alignment horizontal="center" wrapText="1"/>
    </xf>
    <xf numFmtId="0" fontId="10" fillId="0" borderId="0" xfId="0" applyFont="1" applyAlignment="1">
      <alignment vertical="center" wrapText="1"/>
    </xf>
    <xf numFmtId="0" fontId="40" fillId="0" borderId="0" xfId="0" applyFont="1" applyAlignment="1">
      <alignment wrapText="1"/>
    </xf>
    <xf numFmtId="0" fontId="7" fillId="5" borderId="0" xfId="0" applyFont="1" applyFill="1" applyAlignment="1">
      <alignment vertical="center" wrapText="1"/>
    </xf>
    <xf numFmtId="0" fontId="20" fillId="0" borderId="0" xfId="0" applyFont="1" applyAlignment="1">
      <alignment vertical="center" wrapText="1"/>
    </xf>
    <xf numFmtId="0" fontId="7" fillId="5" borderId="0" xfId="0" applyFont="1" applyFill="1"/>
    <xf numFmtId="0" fontId="7" fillId="6" borderId="0" xfId="0" applyFont="1" applyFill="1" applyAlignment="1">
      <alignment vertical="center" wrapText="1"/>
    </xf>
    <xf numFmtId="0" fontId="3" fillId="0" borderId="0" xfId="0" applyFont="1" applyAlignment="1">
      <alignment wrapText="1"/>
    </xf>
    <xf numFmtId="0" fontId="0" fillId="7" borderId="0" xfId="1" applyFont="1" applyFill="1"/>
    <xf numFmtId="0" fontId="0" fillId="7" borderId="0" xfId="0" applyFont="1" applyFill="1"/>
    <xf numFmtId="0" fontId="21" fillId="0" borderId="0" xfId="1" applyFont="1"/>
    <xf numFmtId="0" fontId="0" fillId="8" borderId="0" xfId="0" applyFont="1" applyFill="1" applyAlignment="1">
      <alignment horizontal="right" wrapText="1"/>
    </xf>
    <xf numFmtId="0" fontId="18" fillId="8" borderId="0" xfId="2" applyFont="1" applyFill="1" applyBorder="1" applyAlignment="1">
      <alignment horizontal="left" wrapText="1"/>
    </xf>
    <xf numFmtId="0" fontId="0" fillId="6" borderId="0" xfId="0" applyFont="1" applyFill="1" applyAlignment="1">
      <alignment horizontal="right" wrapText="1"/>
    </xf>
    <xf numFmtId="0" fontId="0" fillId="0" borderId="0" xfId="0" applyFont="1" applyAlignment="1">
      <alignment horizontal="right" wrapText="1"/>
    </xf>
    <xf numFmtId="0" fontId="0" fillId="0" borderId="0" xfId="0" applyFont="1" applyAlignment="1">
      <alignment horizontal="left" wrapText="1"/>
    </xf>
    <xf numFmtId="0" fontId="18" fillId="0" borderId="0" xfId="2" applyFont="1" applyBorder="1" applyAlignment="1">
      <alignment horizontal="left" wrapText="1"/>
    </xf>
    <xf numFmtId="0" fontId="0" fillId="0" borderId="0" xfId="0" applyFont="1" applyAlignment="1">
      <alignment horizontal="left"/>
    </xf>
    <xf numFmtId="0" fontId="0" fillId="8" borderId="0" xfId="0" applyFont="1" applyFill="1" applyAlignment="1">
      <alignment wrapText="1"/>
    </xf>
    <xf numFmtId="0" fontId="18" fillId="8" borderId="0" xfId="2" applyFont="1" applyFill="1" applyAlignment="1">
      <alignment wrapText="1"/>
    </xf>
    <xf numFmtId="0" fontId="26" fillId="0" borderId="0" xfId="0" applyFont="1" applyAlignment="1">
      <alignment wrapText="1"/>
    </xf>
    <xf numFmtId="0" fontId="18" fillId="0" borderId="0" xfId="2" applyFont="1" applyFill="1" applyBorder="1" applyAlignment="1">
      <alignment vertical="center" wrapText="1"/>
    </xf>
    <xf numFmtId="0" fontId="18" fillId="8" borderId="0" xfId="2" applyFont="1" applyFill="1"/>
    <xf numFmtId="0" fontId="6" fillId="0" borderId="0" xfId="0" applyFont="1" applyFill="1" applyAlignment="1">
      <alignment vertical="center" wrapText="1"/>
    </xf>
    <xf numFmtId="0" fontId="6" fillId="0" borderId="0" xfId="0" applyFont="1" applyAlignment="1">
      <alignment vertical="center" wrapText="1"/>
    </xf>
    <xf numFmtId="0" fontId="18" fillId="0" borderId="0" xfId="2" applyFont="1" applyBorder="1"/>
    <xf numFmtId="0" fontId="12" fillId="0" borderId="0" xfId="0" applyFont="1" applyBorder="1" applyAlignment="1">
      <alignment horizontal="left" wrapText="1"/>
    </xf>
    <xf numFmtId="0" fontId="0" fillId="0" borderId="0" xfId="0" applyFont="1" applyAlignment="1">
      <alignment wrapText="1"/>
    </xf>
    <xf numFmtId="0" fontId="3" fillId="0" borderId="0" xfId="0" applyFont="1" applyBorder="1" applyAlignment="1">
      <alignment horizontal="center" wrapText="1"/>
    </xf>
    <xf numFmtId="0" fontId="3" fillId="10" borderId="0" xfId="0" applyFont="1" applyFill="1" applyBorder="1" applyAlignment="1">
      <alignment horizontal="center" wrapText="1"/>
    </xf>
    <xf numFmtId="0" fontId="3" fillId="11" borderId="0" xfId="0" applyFont="1" applyFill="1" applyBorder="1" applyAlignment="1">
      <alignment horizontal="center" wrapText="1"/>
    </xf>
    <xf numFmtId="0" fontId="3" fillId="12" borderId="0" xfId="0" applyFont="1" applyFill="1" applyBorder="1" applyAlignment="1">
      <alignment horizontal="center" wrapText="1"/>
    </xf>
    <xf numFmtId="0" fontId="3" fillId="0" borderId="0" xfId="0" applyFont="1" applyBorder="1" applyAlignment="1">
      <alignment horizontal="left" wrapText="1"/>
    </xf>
    <xf numFmtId="0" fontId="3" fillId="0" borderId="0" xfId="0" applyFont="1" applyBorder="1"/>
    <xf numFmtId="0" fontId="0" fillId="0" borderId="0" xfId="0" applyFont="1" applyBorder="1" applyAlignment="1">
      <alignment wrapText="1"/>
    </xf>
    <xf numFmtId="0" fontId="0" fillId="0" borderId="0" xfId="0" applyFont="1" applyAlignment="1">
      <alignment wrapText="1"/>
    </xf>
    <xf numFmtId="0" fontId="0" fillId="0" borderId="0" xfId="0" applyFont="1" applyFill="1" applyBorder="1" applyAlignment="1">
      <alignment vertical="center" wrapText="1"/>
    </xf>
    <xf numFmtId="0" fontId="0" fillId="6" borderId="0" xfId="0" applyFont="1" applyFill="1" applyBorder="1" applyAlignment="1"/>
    <xf numFmtId="0" fontId="2" fillId="0" borderId="0" xfId="0" applyFont="1" applyBorder="1" applyAlignment="1">
      <alignment wrapText="1"/>
    </xf>
    <xf numFmtId="0" fontId="15" fillId="0" borderId="0" xfId="0" applyFont="1" applyAlignment="1">
      <alignment wrapText="1"/>
    </xf>
    <xf numFmtId="0" fontId="15" fillId="0" borderId="0" xfId="0" applyFont="1" applyAlignment="1">
      <alignment horizontal="left" wrapText="1"/>
    </xf>
    <xf numFmtId="0" fontId="15" fillId="0" borderId="0" xfId="0" applyFont="1"/>
    <xf numFmtId="0" fontId="15" fillId="0" borderId="0" xfId="0" applyFont="1" applyAlignment="1">
      <alignment vertical="center" wrapText="1"/>
    </xf>
    <xf numFmtId="0" fontId="2" fillId="0" borderId="0" xfId="0" applyFont="1" applyFill="1"/>
    <xf numFmtId="0" fontId="54" fillId="0" borderId="0" xfId="2" applyFont="1" applyFill="1" applyAlignment="1">
      <alignment wrapText="1"/>
    </xf>
    <xf numFmtId="0" fontId="18" fillId="0" borderId="0" xfId="2" applyBorder="1" applyAlignment="1">
      <alignment wrapText="1"/>
    </xf>
    <xf numFmtId="0" fontId="2" fillId="0" borderId="0" xfId="0" applyFont="1" applyFill="1" applyBorder="1" applyAlignment="1">
      <alignment wrapText="1"/>
    </xf>
    <xf numFmtId="0" fontId="2" fillId="0" borderId="0" xfId="0" applyFont="1"/>
    <xf numFmtId="0" fontId="0" fillId="0" borderId="0" xfId="1" applyFont="1" applyAlignment="1" applyProtection="1">
      <alignment vertical="top" wrapText="1"/>
      <protection locked="0"/>
    </xf>
    <xf numFmtId="49" fontId="0" fillId="0" borderId="0" xfId="0" applyNumberFormat="1" applyFont="1"/>
    <xf numFmtId="49" fontId="18" fillId="0" borderId="0" xfId="2" applyNumberFormat="1" applyFont="1" applyAlignment="1">
      <alignment wrapText="1"/>
    </xf>
    <xf numFmtId="49" fontId="0" fillId="0" borderId="0" xfId="0" applyNumberFormat="1" applyFont="1" applyAlignment="1">
      <alignment wrapText="1"/>
    </xf>
    <xf numFmtId="0" fontId="0" fillId="0" borderId="0" xfId="0" applyFont="1" applyBorder="1" applyAlignment="1">
      <alignment wrapText="1"/>
    </xf>
    <xf numFmtId="0" fontId="0" fillId="0" borderId="0" xfId="0" applyFont="1" applyBorder="1" applyAlignment="1">
      <alignment wrapText="1"/>
    </xf>
    <xf numFmtId="0" fontId="0" fillId="0" borderId="0" xfId="0" applyFont="1" applyAlignment="1">
      <alignment wrapText="1"/>
    </xf>
    <xf numFmtId="0" fontId="0" fillId="0" borderId="0" xfId="0" applyFont="1" applyBorder="1" applyAlignment="1">
      <alignment wrapText="1"/>
    </xf>
    <xf numFmtId="0" fontId="0" fillId="0" borderId="0" xfId="0" applyFont="1" applyAlignment="1">
      <alignment wrapText="1"/>
    </xf>
    <xf numFmtId="0" fontId="0" fillId="0" borderId="0" xfId="0" applyFont="1" applyAlignment="1">
      <alignment wrapText="1"/>
    </xf>
    <xf numFmtId="0" fontId="0" fillId="0" borderId="0" xfId="0" applyAlignment="1">
      <alignment wrapText="1"/>
    </xf>
    <xf numFmtId="0" fontId="18" fillId="0" borderId="0" xfId="2" applyAlignment="1">
      <alignment horizontal="left" wrapText="1"/>
    </xf>
    <xf numFmtId="0" fontId="57" fillId="0" borderId="0" xfId="2" applyFont="1" applyAlignment="1">
      <alignment wrapText="1"/>
    </xf>
    <xf numFmtId="0" fontId="56" fillId="0" borderId="0" xfId="2" applyFont="1" applyAlignment="1">
      <alignment horizontal="left" wrapText="1"/>
    </xf>
    <xf numFmtId="0" fontId="18" fillId="8" borderId="0" xfId="2" applyFill="1" applyAlignment="1">
      <alignment wrapText="1"/>
    </xf>
    <xf numFmtId="0" fontId="18" fillId="0" borderId="0" xfId="2" applyAlignment="1">
      <alignment wrapText="1"/>
    </xf>
    <xf numFmtId="0" fontId="18" fillId="0" borderId="0" xfId="2" applyFill="1" applyAlignment="1">
      <alignment wrapText="1"/>
    </xf>
    <xf numFmtId="0" fontId="18" fillId="7" borderId="0" xfId="2" applyFill="1" applyAlignment="1">
      <alignment wrapText="1"/>
    </xf>
    <xf numFmtId="0" fontId="12" fillId="0" borderId="4" xfId="0" applyFont="1" applyBorder="1" applyAlignment="1">
      <alignment horizontal="center"/>
    </xf>
    <xf numFmtId="0" fontId="12" fillId="0" borderId="8" xfId="0" applyFont="1" applyBorder="1" applyAlignment="1">
      <alignment horizontal="center"/>
    </xf>
    <xf numFmtId="0" fontId="5" fillId="0" borderId="0" xfId="1" applyFont="1" applyFill="1" applyAlignment="1">
      <alignment wrapText="1"/>
    </xf>
    <xf numFmtId="0" fontId="0" fillId="0" borderId="0" xfId="2" applyFont="1" applyFill="1" applyAlignment="1">
      <alignment wrapText="1"/>
    </xf>
    <xf numFmtId="0" fontId="23" fillId="0" borderId="0" xfId="0" applyFont="1" applyAlignment="1">
      <alignment horizontal="center"/>
    </xf>
    <xf numFmtId="0" fontId="27" fillId="0" borderId="0" xfId="0" applyFont="1" applyAlignment="1">
      <alignment horizontal="center"/>
    </xf>
    <xf numFmtId="0" fontId="12" fillId="0" borderId="3" xfId="0" applyFont="1" applyBorder="1" applyAlignment="1">
      <alignment horizontal="center"/>
    </xf>
    <xf numFmtId="0" fontId="12" fillId="0" borderId="7" xfId="0" applyFont="1" applyBorder="1" applyAlignment="1">
      <alignment horizontal="center"/>
    </xf>
    <xf numFmtId="0" fontId="12" fillId="0" borderId="4" xfId="0" applyFont="1" applyBorder="1" applyAlignment="1">
      <alignment horizontal="center"/>
    </xf>
    <xf numFmtId="0" fontId="12" fillId="0" borderId="8" xfId="0" applyFont="1" applyBorder="1" applyAlignment="1">
      <alignment horizontal="center"/>
    </xf>
    <xf numFmtId="49" fontId="12" fillId="0" borderId="5" xfId="0" applyNumberFormat="1" applyFont="1" applyBorder="1" applyAlignment="1">
      <alignment horizontal="center" vertical="center"/>
    </xf>
    <xf numFmtId="0" fontId="12" fillId="0" borderId="6" xfId="0" applyFont="1" applyBorder="1" applyAlignment="1">
      <alignment horizontal="center" wrapText="1"/>
    </xf>
    <xf numFmtId="0" fontId="12" fillId="0" borderId="10" xfId="0" applyFont="1" applyBorder="1" applyAlignment="1">
      <alignment horizontal="center" wrapText="1"/>
    </xf>
    <xf numFmtId="0" fontId="0" fillId="0" borderId="0" xfId="0" applyFont="1" applyBorder="1" applyAlignment="1">
      <alignment wrapText="1"/>
    </xf>
    <xf numFmtId="0" fontId="0" fillId="0" borderId="0" xfId="0" applyFont="1" applyAlignment="1">
      <alignment wrapText="1"/>
    </xf>
    <xf numFmtId="0" fontId="0" fillId="0" borderId="0" xfId="0" applyFont="1" applyFill="1" applyBorder="1" applyAlignment="1">
      <alignment vertical="center" wrapText="1"/>
    </xf>
    <xf numFmtId="0" fontId="0" fillId="0" borderId="0" xfId="0" applyFont="1" applyAlignment="1">
      <alignment vertical="center" wrapText="1"/>
    </xf>
    <xf numFmtId="0" fontId="5" fillId="6" borderId="0" xfId="0" applyFont="1" applyFill="1" applyBorder="1" applyAlignment="1">
      <alignment vertical="center" wrapText="1"/>
    </xf>
    <xf numFmtId="0" fontId="0" fillId="6" borderId="0" xfId="0" applyFont="1" applyFill="1" applyBorder="1" applyAlignment="1"/>
    <xf numFmtId="0" fontId="0" fillId="0" borderId="0" xfId="0" applyFont="1" applyAlignment="1"/>
    <xf numFmtId="0" fontId="0" fillId="0" borderId="25" xfId="0" applyFont="1" applyBorder="1" applyAlignment="1">
      <alignment wrapText="1"/>
    </xf>
    <xf numFmtId="0" fontId="0" fillId="0" borderId="23" xfId="0" applyFont="1" applyBorder="1" applyAlignment="1">
      <alignment wrapText="1"/>
    </xf>
    <xf numFmtId="0" fontId="0" fillId="0" borderId="26" xfId="0" applyFont="1" applyBorder="1" applyAlignment="1">
      <alignment wrapText="1"/>
    </xf>
    <xf numFmtId="0" fontId="0" fillId="0" borderId="25" xfId="0" applyFont="1" applyBorder="1" applyAlignment="1">
      <alignment horizontal="left" wrapText="1"/>
    </xf>
    <xf numFmtId="0" fontId="0" fillId="0" borderId="25" xfId="0" applyFont="1" applyFill="1" applyBorder="1" applyAlignment="1">
      <alignment horizontal="left" wrapText="1"/>
    </xf>
    <xf numFmtId="0" fontId="0" fillId="0" borderId="23" xfId="0" applyFont="1" applyFill="1" applyBorder="1" applyAlignment="1">
      <alignment wrapText="1"/>
    </xf>
    <xf numFmtId="0" fontId="0" fillId="0" borderId="26" xfId="0" applyFont="1" applyFill="1" applyBorder="1" applyAlignment="1">
      <alignment wrapText="1"/>
    </xf>
    <xf numFmtId="0" fontId="1" fillId="0" borderId="0" xfId="0" applyFont="1" applyBorder="1" applyAlignment="1">
      <alignment wrapText="1"/>
    </xf>
    <xf numFmtId="0" fontId="0" fillId="0" borderId="0" xfId="0" applyFont="1" applyFill="1" applyBorder="1" applyAlignment="1"/>
    <xf numFmtId="0" fontId="12" fillId="0" borderId="5" xfId="0" applyFont="1" applyBorder="1" applyAlignment="1">
      <alignment horizontal="center"/>
    </xf>
    <xf numFmtId="0" fontId="12" fillId="0" borderId="2" xfId="0" applyFont="1" applyBorder="1" applyAlignment="1">
      <alignment horizontal="center"/>
    </xf>
    <xf numFmtId="0" fontId="12" fillId="0" borderId="20" xfId="0" applyFont="1" applyBorder="1" applyAlignment="1">
      <alignment horizontal="center"/>
    </xf>
    <xf numFmtId="0" fontId="12" fillId="0" borderId="27" xfId="0" applyFont="1" applyBorder="1" applyAlignment="1">
      <alignment horizontal="center"/>
    </xf>
    <xf numFmtId="0" fontId="0" fillId="0" borderId="28" xfId="0" applyBorder="1"/>
    <xf numFmtId="0" fontId="0" fillId="0" borderId="7" xfId="0" applyBorder="1"/>
    <xf numFmtId="49" fontId="0" fillId="13" borderId="8" xfId="0" applyNumberFormat="1" applyFill="1" applyBorder="1" applyAlignment="1">
      <alignment horizontal="center" vertical="center"/>
    </xf>
    <xf numFmtId="49" fontId="0" fillId="4" borderId="8" xfId="0" applyNumberFormat="1" applyFill="1" applyBorder="1" applyAlignment="1">
      <alignment horizontal="center" vertical="center"/>
    </xf>
    <xf numFmtId="49" fontId="0" fillId="9" borderId="8" xfId="0" applyNumberFormat="1" applyFill="1" applyBorder="1" applyAlignment="1">
      <alignment horizontal="center" vertical="center"/>
    </xf>
    <xf numFmtId="0" fontId="0" fillId="0" borderId="10" xfId="0" applyBorder="1"/>
    <xf numFmtId="0" fontId="12" fillId="0" borderId="9" xfId="0" applyFont="1" applyBorder="1" applyAlignment="1">
      <alignment horizontal="center"/>
    </xf>
    <xf numFmtId="0" fontId="0" fillId="9" borderId="2" xfId="0" applyFill="1" applyBorder="1" applyAlignment="1">
      <alignment horizontal="center" vertical="center"/>
    </xf>
    <xf numFmtId="0" fontId="12" fillId="0" borderId="16" xfId="0" applyFont="1" applyBorder="1" applyAlignment="1">
      <alignment horizontal="center"/>
    </xf>
    <xf numFmtId="0" fontId="0" fillId="0" borderId="24" xfId="0" applyBorder="1"/>
    <xf numFmtId="0" fontId="67" fillId="0" borderId="0" xfId="0" applyFont="1" applyAlignment="1">
      <alignment vertical="center" readingOrder="1"/>
    </xf>
  </cellXfs>
  <cellStyles count="3">
    <cellStyle name="Hyperlink" xfId="2" builtinId="8"/>
    <cellStyle name="Normal" xfId="0" builtinId="0"/>
    <cellStyle name="Normal 2" xfId="1" xr:uid="{00000000-0005-0000-0000-000001000000}"/>
  </cellStyles>
  <dxfs count="50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186054</xdr:rowOff>
    </xdr:from>
    <xdr:to>
      <xdr:col>8</xdr:col>
      <xdr:colOff>104776</xdr:colOff>
      <xdr:row>25</xdr:row>
      <xdr:rowOff>8659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55591" y="520872"/>
          <a:ext cx="4520912" cy="4533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baseline="0"/>
            <a:t>Survey Format</a:t>
          </a:r>
        </a:p>
        <a:p>
          <a:endParaRPr lang="en-US" sz="1100" baseline="0">
            <a:solidFill>
              <a:srgbClr val="FF0000"/>
            </a:solidFill>
          </a:endParaRPr>
        </a:p>
        <a:p>
          <a:r>
            <a:rPr lang="en-US" sz="1100" baseline="0">
              <a:solidFill>
                <a:schemeClr val="tx1"/>
              </a:solidFill>
            </a:rPr>
            <a:t>The following is a list of hazard questions organized by hazard type (one hazard type per sheet). The hazard types are:</a:t>
          </a:r>
        </a:p>
        <a:p>
          <a:r>
            <a:rPr lang="en-US" sz="1100" baseline="0">
              <a:solidFill>
                <a:schemeClr val="tx1"/>
              </a:solidFill>
            </a:rPr>
            <a:t>1. General Policies and Procedures</a:t>
          </a:r>
        </a:p>
        <a:p>
          <a:r>
            <a:rPr lang="en-US" sz="1100" baseline="0">
              <a:solidFill>
                <a:schemeClr val="tx1"/>
              </a:solidFill>
            </a:rPr>
            <a:t>2. Building Structure</a:t>
          </a:r>
        </a:p>
        <a:p>
          <a:r>
            <a:rPr lang="en-US" sz="1100" baseline="0">
              <a:solidFill>
                <a:schemeClr val="tx1"/>
              </a:solidFill>
            </a:rPr>
            <a:t>3. Building Systems</a:t>
          </a:r>
        </a:p>
        <a:p>
          <a:r>
            <a:rPr lang="en-US" sz="1100" baseline="0">
              <a:solidFill>
                <a:schemeClr val="tx1"/>
              </a:solidFill>
            </a:rPr>
            <a:t>4. Outdoor Spaces</a:t>
          </a:r>
        </a:p>
        <a:p>
          <a:r>
            <a:rPr lang="en-US" sz="1100" baseline="0">
              <a:solidFill>
                <a:schemeClr val="tx1"/>
              </a:solidFill>
            </a:rPr>
            <a:t>5. Chemical Hazards</a:t>
          </a:r>
        </a:p>
        <a:p>
          <a:r>
            <a:rPr lang="en-US" sz="1100" baseline="0">
              <a:solidFill>
                <a:schemeClr val="tx1"/>
              </a:solidFill>
            </a:rPr>
            <a:t>6. Collection Based Hazards</a:t>
          </a:r>
        </a:p>
        <a:p>
          <a:r>
            <a:rPr lang="en-US" sz="1100" baseline="0">
              <a:solidFill>
                <a:schemeClr val="tx1"/>
              </a:solidFill>
            </a:rPr>
            <a:t>7. Compressed Gas and Spraying</a:t>
          </a:r>
        </a:p>
        <a:p>
          <a:r>
            <a:rPr lang="en-US" sz="1100" baseline="0">
              <a:solidFill>
                <a:schemeClr val="tx1"/>
              </a:solidFill>
            </a:rPr>
            <a:t>8. Work Practices</a:t>
          </a:r>
        </a:p>
        <a:p>
          <a:r>
            <a:rPr lang="en-US" sz="1100" baseline="0">
              <a:solidFill>
                <a:schemeClr val="tx1"/>
              </a:solidFill>
            </a:rPr>
            <a:t>9. Fire Hazards</a:t>
          </a:r>
        </a:p>
        <a:p>
          <a:r>
            <a:rPr lang="en-US" sz="1100" baseline="0">
              <a:solidFill>
                <a:schemeClr val="tx1"/>
              </a:solidFill>
            </a:rPr>
            <a:t>10. Equipment</a:t>
          </a:r>
        </a:p>
        <a:p>
          <a:r>
            <a:rPr lang="en-US" sz="1100" baseline="0">
              <a:solidFill>
                <a:schemeClr val="tx1"/>
              </a:solidFill>
            </a:rPr>
            <a:t>11. Transportation </a:t>
          </a:r>
        </a:p>
        <a:p>
          <a:endParaRPr lang="en-US" sz="1100" baseline="0">
            <a:solidFill>
              <a:schemeClr val="tx1"/>
            </a:solidFill>
          </a:endParaRPr>
        </a:p>
        <a:p>
          <a:r>
            <a:rPr lang="en-US" sz="1100" baseline="0"/>
            <a:t>For most tabs, questions for each  hazard type are divided into four categories:</a:t>
          </a:r>
        </a:p>
        <a:p>
          <a:r>
            <a:rPr lang="en-US" sz="1100" baseline="0"/>
            <a:t>1. Planning</a:t>
          </a:r>
        </a:p>
        <a:p>
          <a:r>
            <a:rPr lang="en-US" sz="1100" baseline="0"/>
            <a:t>2. Training</a:t>
          </a:r>
        </a:p>
        <a:p>
          <a:r>
            <a:rPr lang="en-US" sz="1100" baseline="0"/>
            <a:t>3. Hazards</a:t>
          </a:r>
        </a:p>
        <a:p>
          <a:r>
            <a:rPr lang="en-US" sz="1100" baseline="0"/>
            <a:t>4. Communication</a:t>
          </a:r>
          <a:endParaRPr lang="en-US" sz="1100"/>
        </a:p>
        <a:p>
          <a:endParaRPr lang="en-US" sz="1100" baseline="0">
            <a:solidFill>
              <a:schemeClr val="tx1"/>
            </a:solidFill>
          </a:endParaRPr>
        </a:p>
      </xdr:txBody>
    </xdr:sp>
    <xdr:clientData/>
  </xdr:twoCellAnchor>
  <xdr:twoCellAnchor>
    <xdr:from>
      <xdr:col>0</xdr:col>
      <xdr:colOff>113665</xdr:colOff>
      <xdr:row>1</xdr:row>
      <xdr:rowOff>186687</xdr:rowOff>
    </xdr:from>
    <xdr:to>
      <xdr:col>1</xdr:col>
      <xdr:colOff>23091</xdr:colOff>
      <xdr:row>25</xdr:row>
      <xdr:rowOff>138544</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3665" y="521505"/>
          <a:ext cx="5774517" cy="4662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t>Overview and Introduction</a:t>
          </a:r>
        </a:p>
        <a:p>
          <a:r>
            <a:rPr lang="en-US" sz="1100" b="0"/>
            <a:t>It's great to make </a:t>
          </a:r>
          <a:r>
            <a:rPr lang="en-US" sz="1100" b="0" baseline="0"/>
            <a:t>the health and safety of your visitors and staff a focus, and the goal of this survey is to help you do this. T</a:t>
          </a:r>
          <a:r>
            <a:rPr lang="en-US" sz="1100" b="0"/>
            <a:t>his survey will provide a priority list of health and safet</a:t>
          </a:r>
          <a:r>
            <a:rPr lang="en-US" sz="1100" b="0">
              <a:solidFill>
                <a:schemeClr val="tx1"/>
              </a:solidFill>
            </a:rPr>
            <a:t>y concerns</a:t>
          </a:r>
          <a:r>
            <a:rPr lang="en-US" sz="1100" b="0" baseline="0">
              <a:solidFill>
                <a:schemeClr val="tx1"/>
              </a:solidFill>
            </a:rPr>
            <a:t> at your historic property</a:t>
          </a:r>
          <a:r>
            <a:rPr lang="en-US" sz="1100" b="0">
              <a:solidFill>
                <a:schemeClr val="tx1"/>
              </a:solidFill>
            </a:rPr>
            <a:t>. </a:t>
          </a:r>
          <a:r>
            <a:rPr lang="en-US" sz="1100" b="0"/>
            <a:t>This </a:t>
          </a:r>
          <a:r>
            <a:rPr lang="en-US" sz="1100" b="0">
              <a:solidFill>
                <a:schemeClr val="tx1"/>
              </a:solidFill>
            </a:rPr>
            <a:t>survey will </a:t>
          </a:r>
          <a:r>
            <a:rPr lang="en-US" sz="1100" b="0"/>
            <a:t>help you present quantitative information to your director/board to help with budgeting and fundraising for health and safety projects. While this survey is tailored</a:t>
          </a:r>
          <a:r>
            <a:rPr lang="en-US" sz="1100" b="0" baseline="0"/>
            <a:t> for small institutions and historic houses, it can be adapted to fit the needs of many different types of museums. This survey is written as broadly as possible to apply to as many different types of institutions as possible. Some questions may not perfectly fit your situtation, so you will need to interpret and score the question as best as you can.</a:t>
          </a:r>
        </a:p>
        <a:p>
          <a:endParaRPr lang="en-US" sz="1100" b="0"/>
        </a:p>
        <a:p>
          <a:r>
            <a:rPr lang="en-US" sz="1800" b="1"/>
            <a:t>Tips for Completing</a:t>
          </a:r>
          <a:r>
            <a:rPr lang="en-US" sz="1800" b="1" baseline="0"/>
            <a:t> the Survey</a:t>
          </a:r>
        </a:p>
        <a:p>
          <a:r>
            <a:rPr lang="en-US" sz="1100" b="0"/>
            <a:t>Try to </a:t>
          </a:r>
          <a:r>
            <a:rPr lang="en-US" sz="1100" b="0">
              <a:solidFill>
                <a:schemeClr val="tx1"/>
              </a:solidFill>
            </a:rPr>
            <a:t>answer the survey questions</a:t>
          </a:r>
          <a:r>
            <a:rPr lang="en-US" sz="1100" b="0" baseline="0">
              <a:solidFill>
                <a:schemeClr val="tx1"/>
              </a:solidFill>
            </a:rPr>
            <a:t> </a:t>
          </a:r>
          <a:r>
            <a:rPr lang="en-US" sz="1100" b="0">
              <a:solidFill>
                <a:schemeClr val="tx1"/>
              </a:solidFill>
            </a:rPr>
            <a:t>as </a:t>
          </a:r>
          <a:r>
            <a:rPr lang="en-US" sz="1100" b="0"/>
            <a:t>honestly as</a:t>
          </a:r>
          <a:r>
            <a:rPr lang="en-US" sz="1100" b="0" baseline="0"/>
            <a:t> possible. If you have more than one building structure, there may be a few tabs where you need to answer for each individual building on site (Building Structure, for example) whereas other tabs will cover your entire site (Work Practices, for example).</a:t>
          </a:r>
        </a:p>
        <a:p>
          <a:endParaRPr lang="en-US" sz="1100" b="0" baseline="0"/>
        </a:p>
        <a:p>
          <a:r>
            <a:rPr lang="en-US" sz="1100" b="0" u="none" baseline="0"/>
            <a:t>This is a long survey. </a:t>
          </a:r>
          <a:r>
            <a:rPr lang="en-US" sz="1100" b="1" u="sng" baseline="0"/>
            <a:t>It does not need to all be answered at once</a:t>
          </a:r>
          <a:r>
            <a:rPr lang="en-US" sz="1100" b="0" baseline="0"/>
            <a:t>, </a:t>
          </a:r>
          <a:r>
            <a:rPr lang="en-US" sz="1100" b="1" u="sng" baseline="0"/>
            <a:t>or in any particular order</a:t>
          </a:r>
          <a:r>
            <a:rPr lang="en-US" sz="1100" b="0" baseline="0"/>
            <a:t>. If it seems overwhelming, start with just one tab or one section of one tab. Our goal was to give you the foundation to </a:t>
          </a:r>
          <a:r>
            <a:rPr lang="en-US" sz="1100" b="0" baseline="0">
              <a:solidFill>
                <a:schemeClr val="tx1"/>
              </a:solidFill>
            </a:rPr>
            <a:t>begin to understand and address your health and safety issues.</a:t>
          </a:r>
        </a:p>
        <a:p>
          <a:endParaRPr lang="en-US" sz="1100" b="0" baseline="0"/>
        </a:p>
      </xdr:txBody>
    </xdr:sp>
    <xdr:clientData/>
  </xdr:twoCellAnchor>
  <xdr:twoCellAnchor>
    <xdr:from>
      <xdr:col>8</xdr:col>
      <xdr:colOff>217343</xdr:colOff>
      <xdr:row>1</xdr:row>
      <xdr:rowOff>178262</xdr:rowOff>
    </xdr:from>
    <xdr:to>
      <xdr:col>14</xdr:col>
      <xdr:colOff>603250</xdr:colOff>
      <xdr:row>24</xdr:row>
      <xdr:rowOff>181841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0689070" y="513080"/>
          <a:ext cx="3976544" cy="45178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a:t>Scoring</a:t>
          </a:r>
          <a:endParaRPr lang="en-US" sz="1800" b="0"/>
        </a:p>
        <a:p>
          <a:r>
            <a:rPr lang="en-US" sz="1100" b="0"/>
            <a:t>There are three levels</a:t>
          </a:r>
          <a:r>
            <a:rPr lang="en-US" sz="1100" b="0" baseline="0"/>
            <a:t> of scores: urgent (red), some cause for concern (yellow), and </a:t>
          </a:r>
          <a:r>
            <a:rPr lang="en-US" sz="1100" b="0" baseline="0">
              <a:solidFill>
                <a:schemeClr val="tx1"/>
              </a:solidFill>
            </a:rPr>
            <a:t>safe (green). This will help you prioritize and address your safety issues. Each tab will prompt you to enter a number for yes and no. Unless otherwise specified, "yes" answers are worth 1 point and "no" answers are worth 0. Questions that are more important than others and will be worth more than one point. Do not leave any "Response" cells blank. All answers are linked back to the Results &amp; Scoring Rubric tab. If a question is not applicable to your institution, then the risk does not apply to you. In these cases, enter the highest number that is an option for that question.</a:t>
          </a:r>
        </a:p>
        <a:p>
          <a:endParaRPr lang="en-US" sz="1100" b="0">
            <a:solidFill>
              <a:schemeClr val="tx1"/>
            </a:solidFill>
          </a:endParaRPr>
        </a:p>
        <a:p>
          <a:r>
            <a:rPr lang="en-US" sz="1800" b="1"/>
            <a:t>What</a:t>
          </a:r>
          <a:r>
            <a:rPr lang="en-US" sz="1800" b="1" baseline="0"/>
            <a:t> to Do Next</a:t>
          </a:r>
        </a:p>
        <a:p>
          <a:r>
            <a:rPr lang="en-US" sz="1100" b="0" baseline="0">
              <a:solidFill>
                <a:schemeClr val="tx1"/>
              </a:solidFill>
            </a:rPr>
            <a:t>Once you have made a list of priorities, you will see that some issues require professional assistance and others can be addressed in-house. For those that require a professional, the American Industrial Hygiene Association has a "Find a Consultant" link on their website that allows you to search by hazard and zip code (https://www.aiha.org/consultants-directory). Consider having your needs, questions, and available resources prepared for your preliminary discussions with the consultant. </a:t>
          </a:r>
        </a:p>
        <a:p>
          <a:endParaRPr lang="en-US" sz="1100" b="0" baseline="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304800" cy="238125"/>
    <xdr:pic>
      <xdr:nvPicPr>
        <xdr:cNvPr id="2" name="Picture 1" descr="clip_image001.p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4800" cy="238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317500</xdr:colOff>
      <xdr:row>10</xdr:row>
      <xdr:rowOff>0</xdr:rowOff>
    </xdr:from>
    <xdr:ext cx="393700" cy="263525"/>
    <xdr:pic>
      <xdr:nvPicPr>
        <xdr:cNvPr id="3" name="Picture 2" descr="clip_image002.pn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500" y="0"/>
          <a:ext cx="393700" cy="263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723900</xdr:colOff>
      <xdr:row>10</xdr:row>
      <xdr:rowOff>0</xdr:rowOff>
    </xdr:from>
    <xdr:ext cx="393700" cy="225425"/>
    <xdr:pic>
      <xdr:nvPicPr>
        <xdr:cNvPr id="4" name="Picture 3" descr="clip_image003.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3900" y="0"/>
          <a:ext cx="3937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596900</xdr:colOff>
      <xdr:row>10</xdr:row>
      <xdr:rowOff>0</xdr:rowOff>
    </xdr:from>
    <xdr:ext cx="393700" cy="263525"/>
    <xdr:pic>
      <xdr:nvPicPr>
        <xdr:cNvPr id="10" name="Picture 9" descr="clip_image009.png">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5725" y="0"/>
          <a:ext cx="393700" cy="263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ha.europa.eu/en/tools-and-resources" TargetMode="External"/><Relationship Id="rId3" Type="http://schemas.openxmlformats.org/officeDocument/2006/relationships/hyperlink" Target="https://www.aiha.org/consultants-directory" TargetMode="External"/><Relationship Id="rId7" Type="http://schemas.openxmlformats.org/officeDocument/2006/relationships/hyperlink" Target="http://www.ccohs.ca/" TargetMode="External"/><Relationship Id="rId2" Type="http://schemas.openxmlformats.org/officeDocument/2006/relationships/hyperlink" Target="https://www.conservation-wiki.com/wiki/Category:Health_%26_Safety" TargetMode="External"/><Relationship Id="rId1" Type="http://schemas.openxmlformats.org/officeDocument/2006/relationships/hyperlink" Target="https://www.conservation-wiki.com/w/images/1/1d/H%26S_BeginnerGuide.pdf" TargetMode="External"/><Relationship Id="rId6" Type="http://schemas.openxmlformats.org/officeDocument/2006/relationships/hyperlink" Target="https://www.osha.gov/" TargetMode="External"/><Relationship Id="rId5" Type="http://schemas.openxmlformats.org/officeDocument/2006/relationships/hyperlink" Target="https://www.worksafe.govt.nz/" TargetMode="External"/><Relationship Id="rId4" Type="http://schemas.openxmlformats.org/officeDocument/2006/relationships/hyperlink" Target="https://www.culturalheritage.org/health-safety-forum"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www.conservation-wiki.com/w/images/5/5b/H%26S_PPE_Chemcial_Selection_Guide_1_Page.pdf" TargetMode="External"/><Relationship Id="rId13" Type="http://schemas.openxmlformats.org/officeDocument/2006/relationships/hyperlink" Target="https://www.osha.gov/laws-regs/standardinterpretations/1992-05-28" TargetMode="External"/><Relationship Id="rId18" Type="http://schemas.openxmlformats.org/officeDocument/2006/relationships/hyperlink" Target="https://www.sifacilities.si.edu/safety_health/docs/safety_manual/pdf%20PRISMout/ch_10_fall_protection.pdf" TargetMode="External"/><Relationship Id="rId26" Type="http://schemas.openxmlformats.org/officeDocument/2006/relationships/hyperlink" Target="https://ehs.wisc.edu/disposal-services/sharps-disposal/" TargetMode="External"/><Relationship Id="rId3" Type="http://schemas.openxmlformats.org/officeDocument/2006/relationships/hyperlink" Target="http://www.conservation-wiki.com/w/images/2/23/H%26S_Presentation-Ergonomics_in_Collections_Care.pdf" TargetMode="External"/><Relationship Id="rId21" Type="http://schemas.openxmlformats.org/officeDocument/2006/relationships/hyperlink" Target="https://www.conservation-wiki.com/wiki/Eyewash_station" TargetMode="External"/><Relationship Id="rId7" Type="http://schemas.openxmlformats.org/officeDocument/2006/relationships/hyperlink" Target="http://www.conservation-wiki.com/w/images/c/c3/H%26S_A_Conservator%27s_Guide_to_Respiratory_Protection_2016.pdf" TargetMode="External"/><Relationship Id="rId12" Type="http://schemas.openxmlformats.org/officeDocument/2006/relationships/hyperlink" Target="https://www.issa.com/advocacy/regulatory-material/occupational-safety-and-health/bloodborne-pathogens" TargetMode="External"/><Relationship Id="rId17" Type="http://schemas.openxmlformats.org/officeDocument/2006/relationships/hyperlink" Target="https://www.conservation-wiki.com/w/images/f/f6/Dosimeters.pdf" TargetMode="External"/><Relationship Id="rId25" Type="http://schemas.openxmlformats.org/officeDocument/2006/relationships/hyperlink" Target="https://www.redcross.org/take-a-class?scode=PSG00000E017&amp;cid=generator&amp;med=cpc&amp;source=google&amp;gclid=Cj0KCQjwv5uKBhD6ARIsAGv9a-wZvRQFRhBGJGHs-r0wOsTw6RBljem8tON0kMtxEZM-SGM8NoEPiBIaArfNEALw_wcB&amp;gclsrc=aw.ds" TargetMode="External"/><Relationship Id="rId2" Type="http://schemas.openxmlformats.org/officeDocument/2006/relationships/hyperlink" Target="http://www.conservation-wiki.com/w/images/3/3a/H%26S_Stand_Up_and_Stretch%21.pdf" TargetMode="External"/><Relationship Id="rId16" Type="http://schemas.openxmlformats.org/officeDocument/2006/relationships/hyperlink" Target="https://de065k6q0yws1.cloudfront.net/wp-content/uploads/sites/25/2018/03/Sharps_Disposal_Poster_2018.pdf" TargetMode="External"/><Relationship Id="rId20" Type="http://schemas.openxmlformats.org/officeDocument/2006/relationships/hyperlink" Target="https://simplifiedsafety.com/blog/at-what-height-is-fall-protection-required/" TargetMode="External"/><Relationship Id="rId1" Type="http://schemas.openxmlformats.org/officeDocument/2006/relationships/hyperlink" Target="https://www.osha.gov/fall-protection" TargetMode="External"/><Relationship Id="rId6" Type="http://schemas.openxmlformats.org/officeDocument/2006/relationships/hyperlink" Target="https://www.sifacilities.si.edu/safety_health/docs/safety_manual/pdf%20PRISMout/ch_18_respiratory_protection.pdf" TargetMode="External"/><Relationship Id="rId11" Type="http://schemas.openxmlformats.org/officeDocument/2006/relationships/hyperlink" Target="http://www.conservation-wiki.com/w/images/9/97/H%26S-First_Aid_Brochure-english.pdf" TargetMode="External"/><Relationship Id="rId24" Type="http://schemas.openxmlformats.org/officeDocument/2006/relationships/hyperlink" Target="https://www.osha.gov/sites/default/files/publications/OSHA3317first-aid.pdf" TargetMode="External"/><Relationship Id="rId5" Type="http://schemas.openxmlformats.org/officeDocument/2006/relationships/hyperlink" Target="https://www.sifacilities.si.edu/safety_health/docs/safety_manual/pdf%20PRISMout/ch_17_ppe.pdf" TargetMode="External"/><Relationship Id="rId15" Type="http://schemas.openxmlformats.org/officeDocument/2006/relationships/hyperlink" Target="https://de065k6q0yws1.cloudfront.net/wp-content/uploads/sites/25/2018/03/Sharps_Disposal_Poster_2018.pdf" TargetMode="External"/><Relationship Id="rId23" Type="http://schemas.openxmlformats.org/officeDocument/2006/relationships/hyperlink" Target="https://www.osha.gov/laws-regs/standardinterpretations/2007-01-16-0" TargetMode="External"/><Relationship Id="rId28" Type="http://schemas.openxmlformats.org/officeDocument/2006/relationships/printerSettings" Target="../printerSettings/printerSettings7.bin"/><Relationship Id="rId10" Type="http://schemas.openxmlformats.org/officeDocument/2006/relationships/hyperlink" Target="http://www.conservation-wiki.com/w/images/6/64/H%26S-Using_Filtering_Facepiece_Respirators.pdf" TargetMode="External"/><Relationship Id="rId19" Type="http://schemas.openxmlformats.org/officeDocument/2006/relationships/hyperlink" Target="http://www.conservation-wiki.com/wiki/Health_%26_Safety:_Fall_Protection;_Working_Safely_at_Heights" TargetMode="External"/><Relationship Id="rId4" Type="http://schemas.openxmlformats.org/officeDocument/2006/relationships/hyperlink" Target="http://www.complianceposter.com/" TargetMode="External"/><Relationship Id="rId9" Type="http://schemas.openxmlformats.org/officeDocument/2006/relationships/hyperlink" Target="http://www.conservation-wiki.com/wiki/Personal_Protective_Equipment_(PPE)" TargetMode="External"/><Relationship Id="rId14" Type="http://schemas.openxmlformats.org/officeDocument/2006/relationships/hyperlink" Target="https://www.fda.gov/medical-devices/safely-using-sharps-needles-and-syringes-home-work-and-travel/best-way-get-rid-used-needles-and-other-sharps" TargetMode="External"/><Relationship Id="rId22" Type="http://schemas.openxmlformats.org/officeDocument/2006/relationships/hyperlink" Target="https://blog.ansi.org/2018/07/emergency-eyewash-station-shower-ansi-z358-1/" TargetMode="External"/><Relationship Id="rId27" Type="http://schemas.openxmlformats.org/officeDocument/2006/relationships/hyperlink" Target="https://www.osha.gov/laws-regs/regulations/standardnumber/1926/1926.106"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nfpa.org/Codes-and-Standards/All-Codes-and-Standards/List-of-Codes-and-Standards" TargetMode="External"/><Relationship Id="rId13" Type="http://schemas.openxmlformats.org/officeDocument/2006/relationships/printerSettings" Target="../printerSettings/printerSettings8.bin"/><Relationship Id="rId3" Type="http://schemas.openxmlformats.org/officeDocument/2006/relationships/hyperlink" Target="https://www.nfpa.org/-/media/Files/Public-Education/Resources/Safety-tip-sheets/CandleSafetyTips.ashx" TargetMode="External"/><Relationship Id="rId7" Type="http://schemas.openxmlformats.org/officeDocument/2006/relationships/hyperlink" Target="https://www.nfpa.org/codes-and-standards/all-codes-and-standards/list-of-codes-and-standards/detail?code=914" TargetMode="External"/><Relationship Id="rId12" Type="http://schemas.openxmlformats.org/officeDocument/2006/relationships/hyperlink" Target="https://www.ecmag.com/section/safety/what-osha-says" TargetMode="External"/><Relationship Id="rId2" Type="http://schemas.openxmlformats.org/officeDocument/2006/relationships/hyperlink" Target="https://www.nfpa.org/News-and-Research/Publications-and-media/Blogs-Landing-Page/NFPA-Today/Blog-Posts/2021/07/16/Fire-Extinguisher-Types" TargetMode="External"/><Relationship Id="rId1" Type="http://schemas.openxmlformats.org/officeDocument/2006/relationships/hyperlink" Target="https://www.canada.ca/en/conservation-institute/services/conservation-preservation-publications/canadian-conservation-institute-notes/automatic-sprinkler-systems-museums.html" TargetMode="External"/><Relationship Id="rId6" Type="http://schemas.openxmlformats.org/officeDocument/2006/relationships/hyperlink" Target="https://www.huduser.gov/PORTAL/publications/destech/fire.html" TargetMode="External"/><Relationship Id="rId11" Type="http://schemas.openxmlformats.org/officeDocument/2006/relationships/hyperlink" Target="https://www.conservation-wiki.com/wiki/Flammability_of_Rehousing_Materials" TargetMode="External"/><Relationship Id="rId5" Type="http://schemas.openxmlformats.org/officeDocument/2006/relationships/hyperlink" Target="https://dps.mn.gov/divisions/sfm/fire-code/Documents/Fire-Code-Information-Sheets/Fire-tests-and-terminology.pdf" TargetMode="External"/><Relationship Id="rId10" Type="http://schemas.openxmlformats.org/officeDocument/2006/relationships/hyperlink" Target="https://www.google.com/amp/s/ellencarrlee.wordpress.com/2009/03/19/dust-in-museum-exhibits/amp/" TargetMode="External"/><Relationship Id="rId4" Type="http://schemas.openxmlformats.org/officeDocument/2006/relationships/hyperlink" Target="https://www.osha.gov/laws-regs/regulations/standardnumber/1910/1910.159" TargetMode="External"/><Relationship Id="rId9" Type="http://schemas.openxmlformats.org/officeDocument/2006/relationships/hyperlink" Target="https://www.osha.gov/sites/default/files/publications/carbonmonoxide-factsheet.pdf" TargetMode="External"/><Relationship Id="rId14"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8" Type="http://schemas.openxmlformats.org/officeDocument/2006/relationships/hyperlink" Target="http://oshwiki.eu/wiki/Physical_agents" TargetMode="External"/><Relationship Id="rId3" Type="http://schemas.openxmlformats.org/officeDocument/2006/relationships/hyperlink" Target="https://www.culturalheritage.org/docs/default-source/publications/periodicals/newsletter/2014_03_may_aicnews-stretching.pdf?sfvrsn=6139e011_13" TargetMode="External"/><Relationship Id="rId7" Type="http://schemas.openxmlformats.org/officeDocument/2006/relationships/hyperlink" Target="https://www.noisyplanet.nidcd.nih.gov/parents/too-loud-too-long" TargetMode="External"/><Relationship Id="rId2" Type="http://schemas.openxmlformats.org/officeDocument/2006/relationships/hyperlink" Target="https://www.osha.gov/etools/woodworking/assembly/vibration" TargetMode="External"/><Relationship Id="rId1" Type="http://schemas.openxmlformats.org/officeDocument/2006/relationships/hyperlink" Target="https://www.osha.gov/SLTC/etools/woodworking/nippoints.html" TargetMode="External"/><Relationship Id="rId6" Type="http://schemas.openxmlformats.org/officeDocument/2006/relationships/hyperlink" Target="https://ehs.usc.edu/files/ehs-fact-sheet-lifting-back-safety.pdf" TargetMode="External"/><Relationship Id="rId5" Type="http://schemas.openxmlformats.org/officeDocument/2006/relationships/hyperlink" Target="https://nasdonline.org/39/d001607/safe-lifting-and-carrying-techniques.html" TargetMode="External"/><Relationship Id="rId4" Type="http://schemas.openxmlformats.org/officeDocument/2006/relationships/hyperlink" Target="https://nasdonline.org/39/d001607/safe-lifting-and-carrying-techniques.html" TargetMode="External"/><Relationship Id="rId9"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hyperlink" Target="https://cws.auburn.edu/shared/content/files/1496/gas-pump-safety.pdf" TargetMode="External"/><Relationship Id="rId13" Type="http://schemas.openxmlformats.org/officeDocument/2006/relationships/printerSettings" Target="../printerSettings/printerSettings10.bin"/><Relationship Id="rId3" Type="http://schemas.openxmlformats.org/officeDocument/2006/relationships/hyperlink" Target="https://www.osha.gov/sites/default/files/publications/motor_vehicle_guide.pdf" TargetMode="External"/><Relationship Id="rId7" Type="http://schemas.openxmlformats.org/officeDocument/2006/relationships/hyperlink" Target="https://www.osha.gov/laws-regs/regulations/standardnumber/1926/1926.152" TargetMode="External"/><Relationship Id="rId12" Type="http://schemas.openxmlformats.org/officeDocument/2006/relationships/hyperlink" Target="https://www.osha.gov/sites/default/files/publications/carbonmonoxide-factsheet.pdf" TargetMode="External"/><Relationship Id="rId2" Type="http://schemas.openxmlformats.org/officeDocument/2006/relationships/hyperlink" Target="https://www.osha.gov/sites/default/files/publications/Safe_Driving_Practices.pdf" TargetMode="External"/><Relationship Id="rId1" Type="http://schemas.openxmlformats.org/officeDocument/2006/relationships/hyperlink" Target="https://www.osha.gov/laws-regs/regulations/standardnumber/1926/1926.601" TargetMode="External"/><Relationship Id="rId6" Type="http://schemas.openxmlformats.org/officeDocument/2006/relationships/hyperlink" Target="https://www.osha.gov/laws-regs/regulations/standardnumber/1926/1926.152" TargetMode="External"/><Relationship Id="rId11" Type="http://schemas.openxmlformats.org/officeDocument/2006/relationships/hyperlink" Target="https://www.osha.gov/sites/default/files/publications/carbonmonoxide-factsheet.pdf" TargetMode="External"/><Relationship Id="rId5" Type="http://schemas.openxmlformats.org/officeDocument/2006/relationships/hyperlink" Target="https://www.360training.com/blog/osha-portable-fuel-tank-regulations" TargetMode="External"/><Relationship Id="rId10" Type="http://schemas.openxmlformats.org/officeDocument/2006/relationships/hyperlink" Target="https://www.osha.gov/sites/default/files/publications/carbonmonoxide-factsheet.pdf" TargetMode="External"/><Relationship Id="rId4" Type="http://schemas.openxmlformats.org/officeDocument/2006/relationships/hyperlink" Target="https://www.osha.gov/sites/default/files/publications/carbonmonoxide-factsheet.pdf" TargetMode="External"/><Relationship Id="rId9" Type="http://schemas.openxmlformats.org/officeDocument/2006/relationships/hyperlink" Target="https://www.osha.gov/laws-regs/standardinterpretations/1980-07-1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onservation-wiki.com/w/images/1/1d/H%26S_BeginnerGuide.pdf" TargetMode="External"/><Relationship Id="rId7" Type="http://schemas.openxmlformats.org/officeDocument/2006/relationships/printerSettings" Target="../printerSettings/printerSettings2.bin"/><Relationship Id="rId2" Type="http://schemas.openxmlformats.org/officeDocument/2006/relationships/hyperlink" Target="https://www.getty.edu/conservation/publications_resources/pdf_publications/emergency.html" TargetMode="External"/><Relationship Id="rId1" Type="http://schemas.openxmlformats.org/officeDocument/2006/relationships/hyperlink" Target="https://museumpests.net/" TargetMode="External"/><Relationship Id="rId6" Type="http://schemas.openxmlformats.org/officeDocument/2006/relationships/hyperlink" Target="https://www.conservation-wiki.com/wiki/Job_Hazard_Analysis" TargetMode="External"/><Relationship Id="rId5" Type="http://schemas.openxmlformats.org/officeDocument/2006/relationships/hyperlink" Target="https://www.osha.gov/sites/default/files/publications/osha3021.pdf" TargetMode="External"/><Relationship Id="rId4" Type="http://schemas.openxmlformats.org/officeDocument/2006/relationships/hyperlink" Target="https://www.osha.gov/recordkeeping"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ttps://www.epa.gov/pcbs/polychlorinated-biphenyls-pcbs-building-materials" TargetMode="External"/><Relationship Id="rId3" Type="http://schemas.openxmlformats.org/officeDocument/2006/relationships/hyperlink" Target="https://www.osha.gov/Publications/OSHA3755.pdf" TargetMode="External"/><Relationship Id="rId7" Type="http://schemas.openxmlformats.org/officeDocument/2006/relationships/hyperlink" Target="http://www.ansiz97.com/standard/" TargetMode="External"/><Relationship Id="rId2" Type="http://schemas.openxmlformats.org/officeDocument/2006/relationships/hyperlink" Target="https://www.mycarpentry.com/stair-calculator.html" TargetMode="External"/><Relationship Id="rId1" Type="http://schemas.openxmlformats.org/officeDocument/2006/relationships/hyperlink" Target="https://www.osha.gov/laws-regs/regulations/standardnumber/1910/1910.146" TargetMode="External"/><Relationship Id="rId6" Type="http://schemas.openxmlformats.org/officeDocument/2006/relationships/hyperlink" Target="https://www.federalregister.gov/documents/2015/05/22/2015-12438/safety-standard-for-architectural-glazing-materials" TargetMode="External"/><Relationship Id="rId5" Type="http://schemas.openxmlformats.org/officeDocument/2006/relationships/hyperlink" Target="https://ohsonline.com/Articles/2016/11/01/Slip-Resistance.aspx" TargetMode="External"/><Relationship Id="rId4" Type="http://schemas.openxmlformats.org/officeDocument/2006/relationships/hyperlink" Target="https://www.osha.gov/confined-spaces"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dc.gov/mold/faqs.htm" TargetMode="External"/><Relationship Id="rId3" Type="http://schemas.openxmlformats.org/officeDocument/2006/relationships/hyperlink" Target="https://www.osha.gov/laws-regs/standardinterpretations/1991-06-12-1" TargetMode="External"/><Relationship Id="rId7" Type="http://schemas.openxmlformats.org/officeDocument/2006/relationships/hyperlink" Target="https://www1.nyc.gov/assets/doh/downloads/pdf/epi/epi-mold-guidelines.pdf" TargetMode="External"/><Relationship Id="rId2" Type="http://schemas.openxmlformats.org/officeDocument/2006/relationships/hyperlink" Target="https://www.ecmweb.com/national-electrical-code/article/20897567/hazardous-locations-and-the-nec" TargetMode="External"/><Relationship Id="rId1" Type="http://schemas.openxmlformats.org/officeDocument/2006/relationships/hyperlink" Target="https://www.sifacilities.si.edu/safety_health/docs/safety_manual/pdf%20PRISMout/Chapter_16_Electrical%20Safety.pdf" TargetMode="External"/><Relationship Id="rId6" Type="http://schemas.openxmlformats.org/officeDocument/2006/relationships/hyperlink" Target="https://www.osha.gov/sites/default/files/publications/OSHA3691.pdf" TargetMode="External"/><Relationship Id="rId11" Type="http://schemas.openxmlformats.org/officeDocument/2006/relationships/hyperlink" Target="https://www.imagepermanenceinstitute.org/education/webinars.html" TargetMode="External"/><Relationship Id="rId5" Type="http://schemas.openxmlformats.org/officeDocument/2006/relationships/hyperlink" Target="https://mn.gov/commerce-stat/pdfs/point-source-ventilation.pdf" TargetMode="External"/><Relationship Id="rId10" Type="http://schemas.openxmlformats.org/officeDocument/2006/relationships/hyperlink" Target="https://www.conservation-wiki.com/wiki/Environmental_Guidelines" TargetMode="External"/><Relationship Id="rId4" Type="http://schemas.openxmlformats.org/officeDocument/2006/relationships/hyperlink" Target="https://cool.culturalheritage.org/byorg/chicora/chicenv.html" TargetMode="External"/><Relationship Id="rId9" Type="http://schemas.openxmlformats.org/officeDocument/2006/relationships/hyperlink" Target="https://www.osha.gov/sites/default/files/publications/OSHA3691.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pesticidestewardship.org/" TargetMode="External"/><Relationship Id="rId2" Type="http://schemas.openxmlformats.org/officeDocument/2006/relationships/hyperlink" Target="http://www.conservation-wiki.com/wiki/Health_%26_Safety:_Fall_Protection;_Working_Safely_at_Heights" TargetMode="External"/><Relationship Id="rId1" Type="http://schemas.openxmlformats.org/officeDocument/2006/relationships/hyperlink" Target="https://www.worksafe.govt.nz/topic-and-industry/forestry/health-and-safety-in-the-arboriculture-industry/" TargetMode="External"/><Relationship Id="rId4" Type="http://schemas.openxmlformats.org/officeDocument/2006/relationships/hyperlink" Target="https://www.epa.gov/regulatory-information-topic/regulatory-and-guidance-information-topic-pesticid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conservation-wiki.com/wiki/Health_%26_Safety:_A_Conservator%27s_Guide_to_Labeling_Hazardous_Chemicals" TargetMode="External"/><Relationship Id="rId3" Type="http://schemas.openxmlformats.org/officeDocument/2006/relationships/hyperlink" Target="https://www.osha.gov/personal-protective-equipment" TargetMode="External"/><Relationship Id="rId7" Type="http://schemas.openxmlformats.org/officeDocument/2006/relationships/hyperlink" Target="https://www.acs.org/content/acs/en/about/governance/committees/chemical-safety/publications-resources/guide-for-chemical-spill-response.html" TargetMode="External"/><Relationship Id="rId2" Type="http://schemas.openxmlformats.org/officeDocument/2006/relationships/hyperlink" Target="https://www.conservation-wiki.com/wiki/Chemical_Safety" TargetMode="External"/><Relationship Id="rId1" Type="http://schemas.openxmlformats.org/officeDocument/2006/relationships/hyperlink" Target="https://www.conservation-wiki.com/wiki/Eyewash_station" TargetMode="External"/><Relationship Id="rId6" Type="http://schemas.openxmlformats.org/officeDocument/2006/relationships/hyperlink" Target="https://www.conservation-wiki.com/wiki/Chemical_Safety" TargetMode="External"/><Relationship Id="rId11" Type="http://schemas.openxmlformats.org/officeDocument/2006/relationships/printerSettings" Target="../printerSettings/printerSettings4.bin"/><Relationship Id="rId5" Type="http://schemas.openxmlformats.org/officeDocument/2006/relationships/hyperlink" Target="http://www.conservation-wiki.com/wiki/Category:Health_%26_Safety" TargetMode="External"/><Relationship Id="rId10" Type="http://schemas.openxmlformats.org/officeDocument/2006/relationships/hyperlink" Target="https://resources.workstationindustries.com/blog/a-fume-hood-safety-checklist-for-everyday-use" TargetMode="External"/><Relationship Id="rId4" Type="http://schemas.openxmlformats.org/officeDocument/2006/relationships/hyperlink" Target="http://www.conservation-wiki.com/wiki/Ventilation" TargetMode="External"/><Relationship Id="rId9" Type="http://schemas.openxmlformats.org/officeDocument/2006/relationships/hyperlink" Target="https://www.ncbi.nlm.nih.gov/books/NBK55875/"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sifacilities.si.edu/safety_health/docs/safety_manual/pdf%20PRISMout/ch_24_collections_based_hazards.pdf" TargetMode="External"/><Relationship Id="rId3" Type="http://schemas.openxmlformats.org/officeDocument/2006/relationships/hyperlink" Target="http://resources.culturalheritage.org/osg-postprints/wp-content/uploads/sites/8/2015/05/osg022-11.pdf" TargetMode="External"/><Relationship Id="rId7" Type="http://schemas.openxmlformats.org/officeDocument/2006/relationships/hyperlink" Target="https://www.researchgate.net/publication/325130275_Pesticide_Mitigation_in_Museum_Collections_Science_in_Conservation_Proceedings_from_the_MCI_Workshop_Series" TargetMode="External"/><Relationship Id="rId2" Type="http://schemas.openxmlformats.org/officeDocument/2006/relationships/hyperlink" Target="http://www.conservation-wiki.com/wiki/Hazardous_Collections" TargetMode="External"/><Relationship Id="rId1" Type="http://schemas.openxmlformats.org/officeDocument/2006/relationships/hyperlink" Target="http://www.conservation-wiki.com/wiki/Collection_Hazards" TargetMode="External"/><Relationship Id="rId6" Type="http://schemas.openxmlformats.org/officeDocument/2006/relationships/hyperlink" Target="https://www.conservation-wiki.com/wiki/Category:Mold/Fungi" TargetMode="External"/><Relationship Id="rId11" Type="http://schemas.openxmlformats.org/officeDocument/2006/relationships/printerSettings" Target="../printerSettings/printerSettings5.bin"/><Relationship Id="rId5" Type="http://schemas.openxmlformats.org/officeDocument/2006/relationships/hyperlink" Target="https://www.culturalheritage.org/docs/default-source/publications/periodicals/2010-09-sept-aicnews.pdf?sfvrsn=5e3068a1_8" TargetMode="External"/><Relationship Id="rId10" Type="http://schemas.openxmlformats.org/officeDocument/2006/relationships/hyperlink" Target="http://www.conservation-wiki.com/wiki/Collection_Hazards" TargetMode="External"/><Relationship Id="rId4" Type="http://schemas.openxmlformats.org/officeDocument/2006/relationships/hyperlink" Target="https://www.iata.org/en/programs/cargo/dgr/" TargetMode="External"/><Relationship Id="rId9" Type="http://schemas.openxmlformats.org/officeDocument/2006/relationships/hyperlink" Target="https://www.conservation-wiki.com/wiki/Hazardous_Collection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vmacair.com/blog/faq-air-compressor-regulations-california/" TargetMode="External"/><Relationship Id="rId3" Type="http://schemas.openxmlformats.org/officeDocument/2006/relationships/hyperlink" Target="https://dtsc.ca.gov/management-of-compressed-gas-cylinders/" TargetMode="External"/><Relationship Id="rId7" Type="http://schemas.openxmlformats.org/officeDocument/2006/relationships/hyperlink" Target="https://www.sifacilities.si.edu/safety_health/docs/safety_manual/pdf%20PRISMout/ch_21_paint_and_spray_operations.pdf" TargetMode="External"/><Relationship Id="rId2" Type="http://schemas.openxmlformats.org/officeDocument/2006/relationships/hyperlink" Target="http://www.conservation-wiki.com/wiki/Ventilation" TargetMode="External"/><Relationship Id="rId1" Type="http://schemas.openxmlformats.org/officeDocument/2006/relationships/hyperlink" Target="https://www.cdc.gov/niosh/docs/2004-101/chklists/r1n29c~1.htm" TargetMode="External"/><Relationship Id="rId6" Type="http://schemas.openxmlformats.org/officeDocument/2006/relationships/hyperlink" Target="https://www.sifacilities.si.edu/safety_health/docs/safety_manual/pdf%20PRISMout/ch_20_compressed_liquified_and_cryogenic_gases.pdf" TargetMode="External"/><Relationship Id="rId11" Type="http://schemas.openxmlformats.org/officeDocument/2006/relationships/printerSettings" Target="../printerSettings/printerSettings6.bin"/><Relationship Id="rId5" Type="http://schemas.openxmlformats.org/officeDocument/2006/relationships/hyperlink" Target="https://ehs.stonybrook.edu/programs/occupational-safety/compressed-gas-safety" TargetMode="External"/><Relationship Id="rId10" Type="http://schemas.openxmlformats.org/officeDocument/2006/relationships/hyperlink" Target="https://www.grainger.com/know-how/equipment-information/kh-pr-air-gun-safety-187-qt" TargetMode="External"/><Relationship Id="rId4" Type="http://schemas.openxmlformats.org/officeDocument/2006/relationships/hyperlink" Target="http://www.conservation-wiki.com/wiki/Ventilation" TargetMode="External"/><Relationship Id="rId9" Type="http://schemas.openxmlformats.org/officeDocument/2006/relationships/hyperlink" Target="https://www.ehso.emory.edu/content-guidelines/Toolbox/ToolboxTraining_CompressedAirSafet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zoomScale="110" zoomScaleNormal="110" workbookViewId="0">
      <selection sqref="A1:O1"/>
    </sheetView>
  </sheetViews>
  <sheetFormatPr baseColWidth="10" defaultColWidth="8.6640625" defaultRowHeight="15" x14ac:dyDescent="0.2"/>
  <cols>
    <col min="1" max="1" width="77" customWidth="1"/>
    <col min="12" max="13" width="8.6640625" customWidth="1"/>
    <col min="14" max="14" width="4" customWidth="1"/>
    <col min="15" max="15" width="50.5" customWidth="1"/>
  </cols>
  <sheetData>
    <row r="1" spans="1:15" ht="26" x14ac:dyDescent="0.3">
      <c r="A1" s="256" t="s">
        <v>409</v>
      </c>
      <c r="B1" s="256"/>
      <c r="C1" s="256"/>
      <c r="D1" s="256"/>
      <c r="E1" s="256"/>
      <c r="F1" s="256"/>
      <c r="G1" s="256"/>
      <c r="H1" s="256"/>
      <c r="I1" s="256"/>
      <c r="J1" s="256"/>
      <c r="K1" s="256"/>
      <c r="L1" s="256"/>
      <c r="M1" s="256"/>
      <c r="N1" s="256"/>
      <c r="O1" s="256"/>
    </row>
    <row r="2" spans="1:15" x14ac:dyDescent="0.2">
      <c r="O2" s="36"/>
    </row>
    <row r="27" spans="1:1" ht="24" x14ac:dyDescent="0.3">
      <c r="A27" s="66" t="s">
        <v>214</v>
      </c>
    </row>
    <row r="28" spans="1:1" x14ac:dyDescent="0.2">
      <c r="A28" s="43" t="s">
        <v>213</v>
      </c>
    </row>
    <row r="29" spans="1:1" x14ac:dyDescent="0.2">
      <c r="A29" s="143" t="s">
        <v>369</v>
      </c>
    </row>
    <row r="30" spans="1:1" x14ac:dyDescent="0.2">
      <c r="A30" s="43" t="s">
        <v>370</v>
      </c>
    </row>
    <row r="31" spans="1:1" x14ac:dyDescent="0.2">
      <c r="A31" s="43" t="s">
        <v>408</v>
      </c>
    </row>
    <row r="32" spans="1:1" ht="66" customHeight="1" x14ac:dyDescent="0.2">
      <c r="A32" s="246" t="s">
        <v>764</v>
      </c>
    </row>
    <row r="33" spans="1:1" x14ac:dyDescent="0.2">
      <c r="A33" s="43" t="s">
        <v>762</v>
      </c>
    </row>
    <row r="34" spans="1:1" x14ac:dyDescent="0.2">
      <c r="A34" s="43" t="s">
        <v>761</v>
      </c>
    </row>
    <row r="35" spans="1:1" x14ac:dyDescent="0.2">
      <c r="A35" s="43" t="s">
        <v>763</v>
      </c>
    </row>
    <row r="36" spans="1:1" x14ac:dyDescent="0.2">
      <c r="A36" s="43" t="s">
        <v>774</v>
      </c>
    </row>
  </sheetData>
  <mergeCells count="1">
    <mergeCell ref="A1:O1"/>
  </mergeCells>
  <hyperlinks>
    <hyperlink ref="A28" r:id="rId1" xr:uid="{7F555351-7269-8740-8790-D9623308EC9F}"/>
    <hyperlink ref="A29" r:id="rId2" xr:uid="{01AC4C92-0D5B-9B42-AF09-9CA1E1D766F3}"/>
    <hyperlink ref="A30" r:id="rId3" xr:uid="{CC2F53D9-6581-1C41-9450-70BD07966BEB}"/>
    <hyperlink ref="A31" r:id="rId4" display="culturalheritage.org/health-safety-forum" xr:uid="{B9DA24D7-08A2-704A-865C-7F25EFBBCBDB}"/>
    <hyperlink ref="A34" r:id="rId5" xr:uid="{DA09A497-4B0E-6443-9080-02EC3BEC7590}"/>
    <hyperlink ref="A33" r:id="rId6" xr:uid="{680BE922-6351-2447-92AB-890A73AFFE41}"/>
    <hyperlink ref="A35" r:id="rId7" xr:uid="{06D6917D-3C86-9F44-8D7A-5454476FE2D3}"/>
    <hyperlink ref="A36" r:id="rId8" display="EU Occupational Safety and Health Administration (EU OSHA)" xr:uid="{D278FDD9-E3DB-A04D-96C8-6DED81182AC1}"/>
  </hyperlinks>
  <pageMargins left="0.7" right="0.7" top="0.75" bottom="0.75" header="0.3" footer="0.3"/>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80"/>
  <sheetViews>
    <sheetView topLeftCell="A26" zoomScale="125" zoomScaleNormal="125" workbookViewId="0">
      <selection activeCell="C130" sqref="C130"/>
    </sheetView>
  </sheetViews>
  <sheetFormatPr baseColWidth="10" defaultColWidth="8.6640625" defaultRowHeight="15" x14ac:dyDescent="0.2"/>
  <cols>
    <col min="1" max="1" width="70.6640625" style="221" customWidth="1"/>
    <col min="2" max="2" width="12.1640625" style="19" customWidth="1"/>
    <col min="3" max="3" width="100.6640625" style="221" customWidth="1"/>
    <col min="4" max="16384" width="8.6640625" style="19"/>
  </cols>
  <sheetData>
    <row r="1" spans="1:3" ht="22" x14ac:dyDescent="0.25">
      <c r="A1" s="47" t="s">
        <v>89</v>
      </c>
    </row>
    <row r="2" spans="1:3" ht="90" customHeight="1" x14ac:dyDescent="0.2">
      <c r="A2" s="225" t="s">
        <v>714</v>
      </c>
      <c r="C2" s="48"/>
    </row>
    <row r="4" spans="1:3" ht="69" x14ac:dyDescent="0.25">
      <c r="A4" s="47" t="s">
        <v>89</v>
      </c>
      <c r="B4" s="179" t="s">
        <v>426</v>
      </c>
      <c r="C4" s="179" t="s">
        <v>37</v>
      </c>
    </row>
    <row r="5" spans="1:3" s="75" customFormat="1" ht="33" x14ac:dyDescent="0.25">
      <c r="A5" s="81" t="s">
        <v>29</v>
      </c>
      <c r="B5" s="186"/>
      <c r="C5" s="198" t="s">
        <v>696</v>
      </c>
    </row>
    <row r="6" spans="1:3" s="52" customFormat="1" ht="20" x14ac:dyDescent="0.25">
      <c r="A6" s="82" t="s">
        <v>75</v>
      </c>
      <c r="C6" s="83"/>
    </row>
    <row r="7" spans="1:3" ht="16" x14ac:dyDescent="0.2">
      <c r="A7" s="39" t="s">
        <v>9</v>
      </c>
    </row>
    <row r="8" spans="1:3" ht="32" x14ac:dyDescent="0.2">
      <c r="A8" s="39" t="s">
        <v>10</v>
      </c>
    </row>
    <row r="9" spans="1:3" x14ac:dyDescent="0.2">
      <c r="A9" s="46" t="s">
        <v>251</v>
      </c>
      <c r="B9" s="19">
        <f>SUM(B7:B8)</f>
        <v>0</v>
      </c>
    </row>
    <row r="10" spans="1:3" s="52" customFormat="1" ht="20" x14ac:dyDescent="0.2">
      <c r="A10" s="189" t="s">
        <v>22</v>
      </c>
      <c r="C10" s="83"/>
    </row>
    <row r="11" spans="1:3" ht="16" x14ac:dyDescent="0.2">
      <c r="A11" s="39" t="s">
        <v>685</v>
      </c>
    </row>
    <row r="12" spans="1:3" ht="16" x14ac:dyDescent="0.2">
      <c r="A12" s="68" t="s">
        <v>252</v>
      </c>
      <c r="B12" s="19">
        <f>B11</f>
        <v>0</v>
      </c>
    </row>
    <row r="13" spans="1:3" s="52" customFormat="1" ht="20" x14ac:dyDescent="0.2">
      <c r="A13" s="189" t="s">
        <v>23</v>
      </c>
      <c r="C13" s="83"/>
    </row>
    <row r="14" spans="1:3" ht="32" x14ac:dyDescent="0.2">
      <c r="A14" s="39" t="s">
        <v>137</v>
      </c>
    </row>
    <row r="15" spans="1:3" ht="32" x14ac:dyDescent="0.2">
      <c r="A15" s="228" t="s">
        <v>574</v>
      </c>
      <c r="C15" s="168" t="s">
        <v>568</v>
      </c>
    </row>
    <row r="16" spans="1:3" ht="32" x14ac:dyDescent="0.2">
      <c r="A16" s="228" t="s">
        <v>569</v>
      </c>
    </row>
    <row r="17" spans="1:3" ht="16" x14ac:dyDescent="0.2">
      <c r="A17" s="39" t="s">
        <v>140</v>
      </c>
    </row>
    <row r="18" spans="1:3" ht="16" x14ac:dyDescent="0.2">
      <c r="A18" s="57" t="s">
        <v>253</v>
      </c>
      <c r="B18" s="19">
        <f>SUM(B14:B17)</f>
        <v>0</v>
      </c>
    </row>
    <row r="19" spans="1:3" s="52" customFormat="1" ht="20" x14ac:dyDescent="0.25">
      <c r="A19" s="82" t="s">
        <v>24</v>
      </c>
      <c r="C19" s="83"/>
    </row>
    <row r="20" spans="1:3" ht="32" x14ac:dyDescent="0.2">
      <c r="A20" s="221" t="s">
        <v>141</v>
      </c>
      <c r="C20" s="168" t="s">
        <v>570</v>
      </c>
    </row>
    <row r="21" spans="1:3" ht="16" x14ac:dyDescent="0.2">
      <c r="A21" s="57" t="s">
        <v>254</v>
      </c>
      <c r="B21" s="19">
        <f>B20</f>
        <v>0</v>
      </c>
    </row>
    <row r="23" spans="1:3" s="204" customFormat="1" ht="81" x14ac:dyDescent="0.25">
      <c r="A23" s="81" t="s">
        <v>34</v>
      </c>
      <c r="C23" s="205" t="s">
        <v>686</v>
      </c>
    </row>
    <row r="24" spans="1:3" s="52" customFormat="1" ht="20" x14ac:dyDescent="0.25">
      <c r="A24" s="82" t="s">
        <v>75</v>
      </c>
      <c r="C24" s="83"/>
    </row>
    <row r="25" spans="1:3" ht="80" x14ac:dyDescent="0.2">
      <c r="A25" s="39" t="s">
        <v>493</v>
      </c>
      <c r="B25" s="19">
        <v>0</v>
      </c>
      <c r="C25" s="159" t="s">
        <v>718</v>
      </c>
    </row>
    <row r="26" spans="1:3" ht="80" x14ac:dyDescent="0.2">
      <c r="A26" s="221" t="s">
        <v>575</v>
      </c>
      <c r="B26" s="19">
        <v>0</v>
      </c>
      <c r="C26" s="221" t="s">
        <v>156</v>
      </c>
    </row>
    <row r="27" spans="1:3" ht="48" x14ac:dyDescent="0.2">
      <c r="A27" s="221" t="s">
        <v>55</v>
      </c>
      <c r="B27" s="19">
        <v>0</v>
      </c>
      <c r="C27" s="168" t="s">
        <v>687</v>
      </c>
    </row>
    <row r="28" spans="1:3" ht="16" x14ac:dyDescent="0.2">
      <c r="A28" s="39" t="s">
        <v>54</v>
      </c>
      <c r="C28" s="168" t="s">
        <v>571</v>
      </c>
    </row>
    <row r="29" spans="1:3" ht="48" x14ac:dyDescent="0.2">
      <c r="A29" s="221" t="s">
        <v>576</v>
      </c>
      <c r="C29" s="168" t="s">
        <v>688</v>
      </c>
    </row>
    <row r="30" spans="1:3" ht="32" x14ac:dyDescent="0.2">
      <c r="A30" s="221" t="s">
        <v>689</v>
      </c>
      <c r="C30" s="168" t="s">
        <v>690</v>
      </c>
    </row>
    <row r="31" spans="1:3" ht="16" x14ac:dyDescent="0.2">
      <c r="A31" s="190" t="s">
        <v>255</v>
      </c>
      <c r="B31" s="19">
        <f>SUM(B25:B30)</f>
        <v>0</v>
      </c>
    </row>
    <row r="32" spans="1:3" s="52" customFormat="1" ht="20" x14ac:dyDescent="0.25">
      <c r="A32" s="82" t="s">
        <v>22</v>
      </c>
      <c r="C32" s="83"/>
    </row>
    <row r="33" spans="1:3" ht="32" x14ac:dyDescent="0.2">
      <c r="A33" s="228" t="s">
        <v>572</v>
      </c>
      <c r="C33" s="168" t="s">
        <v>691</v>
      </c>
    </row>
    <row r="34" spans="1:3" ht="16" x14ac:dyDescent="0.2">
      <c r="A34" s="57" t="s">
        <v>384</v>
      </c>
      <c r="B34" s="19">
        <f>B33</f>
        <v>0</v>
      </c>
    </row>
    <row r="35" spans="1:3" s="52" customFormat="1" ht="20" x14ac:dyDescent="0.25">
      <c r="A35" s="82" t="s">
        <v>23</v>
      </c>
      <c r="C35" s="83"/>
    </row>
    <row r="36" spans="1:3" ht="96" x14ac:dyDescent="0.2">
      <c r="A36" s="221" t="s">
        <v>573</v>
      </c>
      <c r="C36" s="168" t="s">
        <v>692</v>
      </c>
    </row>
    <row r="37" spans="1:3" ht="16" x14ac:dyDescent="0.2">
      <c r="A37" s="225" t="s">
        <v>578</v>
      </c>
      <c r="C37" s="168" t="s">
        <v>577</v>
      </c>
    </row>
    <row r="38" spans="1:3" ht="16" x14ac:dyDescent="0.2">
      <c r="A38" s="57" t="s">
        <v>256</v>
      </c>
      <c r="B38" s="19">
        <f>SUM(B36:B37)</f>
        <v>0</v>
      </c>
    </row>
    <row r="39" spans="1:3" s="52" customFormat="1" ht="20" x14ac:dyDescent="0.25">
      <c r="A39" s="82" t="s">
        <v>24</v>
      </c>
      <c r="C39" s="83"/>
    </row>
    <row r="40" spans="1:3" ht="16" x14ac:dyDescent="0.2">
      <c r="A40" s="221" t="s">
        <v>157</v>
      </c>
    </row>
    <row r="41" spans="1:3" ht="16" x14ac:dyDescent="0.2">
      <c r="A41" s="221" t="s">
        <v>158</v>
      </c>
    </row>
    <row r="42" spans="1:3" ht="16" x14ac:dyDescent="0.2">
      <c r="A42" s="57" t="s">
        <v>257</v>
      </c>
      <c r="B42" s="19">
        <f>SUM(B40:B41)</f>
        <v>0</v>
      </c>
    </row>
    <row r="43" spans="1:3" ht="15.75" customHeight="1" x14ac:dyDescent="0.2">
      <c r="A43" s="185"/>
    </row>
    <row r="44" spans="1:3" s="75" customFormat="1" ht="22" x14ac:dyDescent="0.25">
      <c r="A44" s="81" t="s">
        <v>32</v>
      </c>
      <c r="C44" s="204"/>
    </row>
    <row r="45" spans="1:3" s="52" customFormat="1" ht="19" x14ac:dyDescent="0.25">
      <c r="A45" s="191" t="s">
        <v>75</v>
      </c>
    </row>
    <row r="46" spans="1:3" x14ac:dyDescent="0.2">
      <c r="A46" s="227" t="s">
        <v>579</v>
      </c>
      <c r="C46" s="19"/>
    </row>
    <row r="47" spans="1:3" x14ac:dyDescent="0.2">
      <c r="A47" s="19" t="s">
        <v>163</v>
      </c>
      <c r="C47" s="19"/>
    </row>
    <row r="48" spans="1:3" ht="32" x14ac:dyDescent="0.2">
      <c r="A48" s="225" t="s">
        <v>580</v>
      </c>
      <c r="C48" s="19"/>
    </row>
    <row r="49" spans="1:3" ht="32" x14ac:dyDescent="0.2">
      <c r="A49" s="39" t="s">
        <v>715</v>
      </c>
      <c r="C49" s="19"/>
    </row>
    <row r="50" spans="1:3" ht="16" x14ac:dyDescent="0.2">
      <c r="A50" s="68" t="s">
        <v>258</v>
      </c>
      <c r="B50" s="19">
        <f>SUM(B45:B49)</f>
        <v>0</v>
      </c>
      <c r="C50" s="19"/>
    </row>
    <row r="51" spans="1:3" s="52" customFormat="1" ht="19" x14ac:dyDescent="0.25">
      <c r="A51" s="191" t="s">
        <v>22</v>
      </c>
    </row>
    <row r="52" spans="1:3" x14ac:dyDescent="0.2">
      <c r="A52" s="19" t="s">
        <v>385</v>
      </c>
      <c r="C52" s="19"/>
    </row>
    <row r="53" spans="1:3" x14ac:dyDescent="0.2">
      <c r="A53" s="46" t="s">
        <v>259</v>
      </c>
      <c r="B53" s="19">
        <f>B52</f>
        <v>0</v>
      </c>
      <c r="C53" s="19"/>
    </row>
    <row r="54" spans="1:3" s="52" customFormat="1" ht="19" x14ac:dyDescent="0.25">
      <c r="A54" s="191" t="s">
        <v>23</v>
      </c>
    </row>
    <row r="55" spans="1:3" ht="16" x14ac:dyDescent="0.2">
      <c r="A55" s="221" t="s">
        <v>7</v>
      </c>
      <c r="C55" s="19"/>
    </row>
    <row r="56" spans="1:3" ht="32" x14ac:dyDescent="0.2">
      <c r="A56" s="221" t="s">
        <v>693</v>
      </c>
      <c r="C56" s="19"/>
    </row>
    <row r="57" spans="1:3" ht="34" x14ac:dyDescent="0.2">
      <c r="A57" s="206" t="s">
        <v>165</v>
      </c>
      <c r="B57" s="221"/>
      <c r="C57" s="19"/>
    </row>
    <row r="58" spans="1:3" ht="34" x14ac:dyDescent="0.2">
      <c r="A58" s="206" t="s">
        <v>64</v>
      </c>
      <c r="B58" s="221"/>
      <c r="C58" s="19"/>
    </row>
    <row r="59" spans="1:3" ht="34" x14ac:dyDescent="0.2">
      <c r="A59" s="206" t="s">
        <v>581</v>
      </c>
      <c r="B59" s="221"/>
      <c r="C59" s="19"/>
    </row>
    <row r="60" spans="1:3" ht="32" x14ac:dyDescent="0.2">
      <c r="A60" s="221" t="s">
        <v>164</v>
      </c>
      <c r="C60" s="227" t="s">
        <v>583</v>
      </c>
    </row>
    <row r="61" spans="1:3" ht="32" x14ac:dyDescent="0.2">
      <c r="A61" s="221" t="s">
        <v>58</v>
      </c>
      <c r="C61" s="19"/>
    </row>
    <row r="62" spans="1:3" ht="16" x14ac:dyDescent="0.2">
      <c r="A62" s="221" t="s">
        <v>59</v>
      </c>
      <c r="C62" s="227" t="s">
        <v>582</v>
      </c>
    </row>
    <row r="63" spans="1:3" x14ac:dyDescent="0.2">
      <c r="A63" s="46" t="s">
        <v>261</v>
      </c>
      <c r="B63" s="19">
        <f>SUM(B55:B62)</f>
        <v>0</v>
      </c>
      <c r="C63" s="19"/>
    </row>
    <row r="64" spans="1:3" s="52" customFormat="1" ht="19" x14ac:dyDescent="0.25">
      <c r="A64" s="191" t="s">
        <v>24</v>
      </c>
    </row>
    <row r="65" spans="1:3" ht="16" x14ac:dyDescent="0.2">
      <c r="A65" s="221" t="s">
        <v>166</v>
      </c>
      <c r="C65" s="19"/>
    </row>
    <row r="66" spans="1:3" ht="32" x14ac:dyDescent="0.2">
      <c r="A66" s="225" t="s">
        <v>584</v>
      </c>
      <c r="C66" s="19" t="s">
        <v>168</v>
      </c>
    </row>
    <row r="67" spans="1:3" ht="16" x14ac:dyDescent="0.2">
      <c r="A67" s="57" t="s">
        <v>260</v>
      </c>
      <c r="B67" s="19">
        <f>SUM(B65:B66)</f>
        <v>0</v>
      </c>
      <c r="C67" s="19"/>
    </row>
    <row r="68" spans="1:3" x14ac:dyDescent="0.2">
      <c r="A68" s="57"/>
    </row>
    <row r="69" spans="1:3" s="75" customFormat="1" ht="33" customHeight="1" x14ac:dyDescent="0.25">
      <c r="A69" s="81" t="s">
        <v>33</v>
      </c>
      <c r="C69" s="205" t="s">
        <v>585</v>
      </c>
    </row>
    <row r="70" spans="1:3" s="52" customFormat="1" ht="20" x14ac:dyDescent="0.25">
      <c r="A70" s="82" t="s">
        <v>75</v>
      </c>
      <c r="C70" s="83"/>
    </row>
    <row r="71" spans="1:3" ht="16" x14ac:dyDescent="0.2">
      <c r="A71" s="225" t="s">
        <v>588</v>
      </c>
      <c r="C71" s="168" t="s">
        <v>586</v>
      </c>
    </row>
    <row r="72" spans="1:3" ht="32" x14ac:dyDescent="0.2">
      <c r="A72" s="39" t="s">
        <v>694</v>
      </c>
      <c r="C72" s="168" t="s">
        <v>587</v>
      </c>
    </row>
    <row r="73" spans="1:3" ht="16" x14ac:dyDescent="0.2">
      <c r="A73" s="68" t="s">
        <v>263</v>
      </c>
      <c r="B73" s="19">
        <f>SUM(B71:B72)</f>
        <v>0</v>
      </c>
    </row>
    <row r="74" spans="1:3" s="52" customFormat="1" ht="20" x14ac:dyDescent="0.25">
      <c r="A74" s="82" t="s">
        <v>22</v>
      </c>
    </row>
    <row r="75" spans="1:3" ht="32" x14ac:dyDescent="0.2">
      <c r="A75" s="221" t="s">
        <v>386</v>
      </c>
      <c r="C75" s="168" t="s">
        <v>716</v>
      </c>
    </row>
    <row r="76" spans="1:3" ht="16" x14ac:dyDescent="0.2">
      <c r="A76" s="39" t="s">
        <v>144</v>
      </c>
    </row>
    <row r="77" spans="1:3" ht="16" x14ac:dyDescent="0.2">
      <c r="A77" s="39" t="s">
        <v>142</v>
      </c>
    </row>
    <row r="78" spans="1:3" ht="17" customHeight="1" x14ac:dyDescent="0.2">
      <c r="A78" s="19" t="s">
        <v>143</v>
      </c>
    </row>
    <row r="79" spans="1:3" ht="32" x14ac:dyDescent="0.2">
      <c r="A79" s="39" t="s">
        <v>146</v>
      </c>
    </row>
    <row r="80" spans="1:3" ht="16" x14ac:dyDescent="0.2">
      <c r="A80" s="57" t="s">
        <v>262</v>
      </c>
      <c r="B80" s="19">
        <f>SUM(B75:B79)</f>
        <v>0</v>
      </c>
    </row>
    <row r="81" spans="1:5" s="52" customFormat="1" ht="20" x14ac:dyDescent="0.25">
      <c r="A81" s="82" t="s">
        <v>23</v>
      </c>
      <c r="C81" s="83" t="s">
        <v>152</v>
      </c>
    </row>
    <row r="82" spans="1:5" ht="16" x14ac:dyDescent="0.2">
      <c r="A82" s="221" t="s">
        <v>153</v>
      </c>
      <c r="C82" s="221" t="s">
        <v>154</v>
      </c>
    </row>
    <row r="83" spans="1:5" ht="16" x14ac:dyDescent="0.2">
      <c r="A83" s="221" t="s">
        <v>147</v>
      </c>
    </row>
    <row r="84" spans="1:5" ht="16" x14ac:dyDescent="0.2">
      <c r="A84" s="221" t="s">
        <v>148</v>
      </c>
    </row>
    <row r="85" spans="1:5" ht="16" x14ac:dyDescent="0.2">
      <c r="A85" s="221" t="s">
        <v>238</v>
      </c>
    </row>
    <row r="86" spans="1:5" ht="16" x14ac:dyDescent="0.2">
      <c r="A86" s="221" t="s">
        <v>239</v>
      </c>
    </row>
    <row r="87" spans="1:5" ht="32" x14ac:dyDescent="0.2">
      <c r="A87" s="221" t="s">
        <v>387</v>
      </c>
      <c r="C87" s="207" t="s">
        <v>589</v>
      </c>
    </row>
    <row r="88" spans="1:5" ht="16" x14ac:dyDescent="0.2">
      <c r="A88" s="221" t="s">
        <v>388</v>
      </c>
    </row>
    <row r="89" spans="1:5" ht="16" x14ac:dyDescent="0.2">
      <c r="A89" s="221" t="s">
        <v>149</v>
      </c>
    </row>
    <row r="90" spans="1:5" ht="18" customHeight="1" x14ac:dyDescent="0.2">
      <c r="A90" s="221" t="s">
        <v>150</v>
      </c>
    </row>
    <row r="91" spans="1:5" s="235" customFormat="1" ht="30" customHeight="1" x14ac:dyDescent="0.2">
      <c r="A91" s="237" t="s">
        <v>389</v>
      </c>
      <c r="C91" s="236" t="s">
        <v>717</v>
      </c>
      <c r="E91" s="236"/>
    </row>
    <row r="92" spans="1:5" ht="16" x14ac:dyDescent="0.2">
      <c r="A92" s="221" t="s">
        <v>151</v>
      </c>
    </row>
    <row r="93" spans="1:5" ht="32" x14ac:dyDescent="0.2">
      <c r="A93" s="39" t="s">
        <v>11</v>
      </c>
      <c r="C93" s="168" t="s">
        <v>590</v>
      </c>
    </row>
    <row r="94" spans="1:5" ht="16" x14ac:dyDescent="0.2">
      <c r="A94" s="39" t="s">
        <v>695</v>
      </c>
      <c r="C94" s="153"/>
    </row>
    <row r="95" spans="1:5" ht="32" x14ac:dyDescent="0.2">
      <c r="A95" s="39" t="s">
        <v>60</v>
      </c>
      <c r="C95" s="221" t="s">
        <v>591</v>
      </c>
    </row>
    <row r="96" spans="1:5" ht="16" x14ac:dyDescent="0.2">
      <c r="A96" s="57" t="s">
        <v>265</v>
      </c>
      <c r="B96" s="19">
        <f>SUM(B82:B95)</f>
        <v>0</v>
      </c>
    </row>
    <row r="97" spans="1:3" s="52" customFormat="1" ht="20" x14ac:dyDescent="0.25">
      <c r="A97" s="82" t="s">
        <v>24</v>
      </c>
      <c r="C97" s="83"/>
    </row>
    <row r="98" spans="1:3" ht="16" x14ac:dyDescent="0.2">
      <c r="A98" s="39" t="s">
        <v>155</v>
      </c>
    </row>
    <row r="99" spans="1:3" ht="16" x14ac:dyDescent="0.2">
      <c r="A99" s="68" t="s">
        <v>264</v>
      </c>
      <c r="B99" s="19">
        <f>B98</f>
        <v>0</v>
      </c>
    </row>
    <row r="100" spans="1:3" x14ac:dyDescent="0.2">
      <c r="A100" s="57"/>
    </row>
    <row r="101" spans="1:3" s="75" customFormat="1" ht="33" x14ac:dyDescent="0.25">
      <c r="A101" s="81" t="s">
        <v>145</v>
      </c>
      <c r="C101" s="204" t="s">
        <v>390</v>
      </c>
    </row>
    <row r="102" spans="1:3" s="77" customFormat="1" ht="20" x14ac:dyDescent="0.25">
      <c r="A102" s="85" t="s">
        <v>75</v>
      </c>
      <c r="C102" s="55"/>
    </row>
    <row r="103" spans="1:3" ht="32" x14ac:dyDescent="0.2">
      <c r="A103" s="39" t="s">
        <v>391</v>
      </c>
      <c r="C103" s="168" t="s">
        <v>592</v>
      </c>
    </row>
    <row r="104" spans="1:3" ht="16" x14ac:dyDescent="0.2">
      <c r="A104" s="39" t="s">
        <v>90</v>
      </c>
    </row>
    <row r="105" spans="1:3" ht="16" x14ac:dyDescent="0.2">
      <c r="A105" s="39" t="s">
        <v>170</v>
      </c>
    </row>
    <row r="106" spans="1:3" ht="32" x14ac:dyDescent="0.2">
      <c r="A106" s="39" t="s">
        <v>392</v>
      </c>
    </row>
    <row r="107" spans="1:3" ht="16" x14ac:dyDescent="0.2">
      <c r="A107" s="68" t="s">
        <v>266</v>
      </c>
      <c r="B107" s="19">
        <f>SUM(B103:B106)</f>
        <v>0</v>
      </c>
    </row>
    <row r="108" spans="1:3" s="77" customFormat="1" ht="20" x14ac:dyDescent="0.25">
      <c r="A108" s="85" t="s">
        <v>22</v>
      </c>
      <c r="C108" s="55"/>
    </row>
    <row r="109" spans="1:3" ht="32" x14ac:dyDescent="0.2">
      <c r="A109" s="221" t="s">
        <v>393</v>
      </c>
    </row>
    <row r="110" spans="1:3" ht="16" x14ac:dyDescent="0.2">
      <c r="A110" s="57" t="s">
        <v>267</v>
      </c>
      <c r="B110" s="19">
        <f>B109</f>
        <v>0</v>
      </c>
    </row>
    <row r="111" spans="1:3" s="77" customFormat="1" ht="20" x14ac:dyDescent="0.25">
      <c r="A111" s="85" t="s">
        <v>23</v>
      </c>
      <c r="C111" s="55"/>
    </row>
    <row r="112" spans="1:3" ht="16" x14ac:dyDescent="0.2">
      <c r="A112" s="221" t="s">
        <v>494</v>
      </c>
    </row>
    <row r="113" spans="1:3" ht="16" x14ac:dyDescent="0.2">
      <c r="A113" s="57" t="s">
        <v>268</v>
      </c>
      <c r="B113" s="19">
        <f>B112</f>
        <v>0</v>
      </c>
    </row>
    <row r="114" spans="1:3" s="77" customFormat="1" ht="20" x14ac:dyDescent="0.25">
      <c r="A114" s="85" t="s">
        <v>24</v>
      </c>
      <c r="C114" s="55"/>
    </row>
    <row r="115" spans="1:3" ht="16" x14ac:dyDescent="0.2">
      <c r="A115" s="221" t="s">
        <v>169</v>
      </c>
    </row>
    <row r="116" spans="1:3" ht="16" x14ac:dyDescent="0.2">
      <c r="A116" s="68" t="s">
        <v>269</v>
      </c>
      <c r="B116" s="19">
        <f>B115</f>
        <v>0</v>
      </c>
    </row>
    <row r="117" spans="1:3" s="75" customFormat="1" ht="22" x14ac:dyDescent="0.25">
      <c r="A117" s="81" t="s">
        <v>160</v>
      </c>
      <c r="C117" s="208"/>
    </row>
    <row r="118" spans="1:3" s="77" customFormat="1" ht="20" x14ac:dyDescent="0.25">
      <c r="A118" s="85" t="s">
        <v>75</v>
      </c>
      <c r="C118" s="55"/>
    </row>
    <row r="119" spans="1:3" ht="16" x14ac:dyDescent="0.2">
      <c r="A119" s="228" t="s">
        <v>595</v>
      </c>
      <c r="C119" s="168" t="s">
        <v>593</v>
      </c>
    </row>
    <row r="120" spans="1:3" ht="16" x14ac:dyDescent="0.2">
      <c r="A120" s="68" t="s">
        <v>270</v>
      </c>
      <c r="B120" s="19">
        <f>B119</f>
        <v>0</v>
      </c>
    </row>
    <row r="121" spans="1:3" s="77" customFormat="1" ht="20" x14ac:dyDescent="0.25">
      <c r="A121" s="85" t="s">
        <v>22</v>
      </c>
      <c r="C121" s="55"/>
    </row>
    <row r="122" spans="1:3" ht="32" x14ac:dyDescent="0.2">
      <c r="A122" s="39" t="s">
        <v>161</v>
      </c>
      <c r="C122" s="168" t="s">
        <v>594</v>
      </c>
    </row>
    <row r="123" spans="1:3" ht="16" x14ac:dyDescent="0.2">
      <c r="A123" s="57" t="s">
        <v>271</v>
      </c>
      <c r="B123" s="19">
        <f>B122</f>
        <v>0</v>
      </c>
    </row>
    <row r="124" spans="1:3" s="77" customFormat="1" ht="20" x14ac:dyDescent="0.25">
      <c r="A124" s="85" t="s">
        <v>23</v>
      </c>
      <c r="C124" s="55"/>
    </row>
    <row r="125" spans="1:3" ht="16" x14ac:dyDescent="0.2">
      <c r="A125" s="39" t="s">
        <v>272</v>
      </c>
      <c r="C125" s="168" t="s">
        <v>594</v>
      </c>
    </row>
    <row r="126" spans="1:3" ht="16" x14ac:dyDescent="0.2">
      <c r="A126" s="57" t="s">
        <v>273</v>
      </c>
      <c r="B126" s="19">
        <f>B125</f>
        <v>0</v>
      </c>
    </row>
    <row r="127" spans="1:3" s="77" customFormat="1" ht="20" x14ac:dyDescent="0.25">
      <c r="A127" s="85" t="s">
        <v>24</v>
      </c>
      <c r="C127" s="55"/>
    </row>
    <row r="128" spans="1:3" ht="32" x14ac:dyDescent="0.2">
      <c r="A128" s="221" t="s">
        <v>159</v>
      </c>
      <c r="C128" s="221" t="s">
        <v>162</v>
      </c>
    </row>
    <row r="129" spans="1:3" ht="16" x14ac:dyDescent="0.2">
      <c r="A129" s="68" t="s">
        <v>274</v>
      </c>
      <c r="B129" s="19">
        <f>B128</f>
        <v>0</v>
      </c>
    </row>
    <row r="130" spans="1:3" s="75" customFormat="1" ht="22" x14ac:dyDescent="0.25">
      <c r="A130" s="81" t="s">
        <v>136</v>
      </c>
      <c r="C130" s="248" t="s">
        <v>768</v>
      </c>
    </row>
    <row r="131" spans="1:3" s="77" customFormat="1" ht="21" thickBot="1" x14ac:dyDescent="0.3">
      <c r="A131" s="85" t="s">
        <v>75</v>
      </c>
      <c r="B131" s="77">
        <v>0</v>
      </c>
      <c r="C131" s="169" t="s">
        <v>596</v>
      </c>
    </row>
    <row r="132" spans="1:3" ht="33" thickBot="1" x14ac:dyDescent="0.25">
      <c r="A132" s="6" t="s">
        <v>394</v>
      </c>
      <c r="C132" s="19"/>
    </row>
    <row r="133" spans="1:3" ht="32" x14ac:dyDescent="0.2">
      <c r="A133" s="187" t="s">
        <v>278</v>
      </c>
      <c r="C133" s="225" t="s">
        <v>597</v>
      </c>
    </row>
    <row r="134" spans="1:3" ht="16" x14ac:dyDescent="0.2">
      <c r="A134" s="57" t="s">
        <v>275</v>
      </c>
      <c r="B134" s="19">
        <f>SUM(B132:B133)</f>
        <v>0</v>
      </c>
    </row>
    <row r="135" spans="1:3" s="77" customFormat="1" ht="20" x14ac:dyDescent="0.2">
      <c r="A135" s="192" t="s">
        <v>22</v>
      </c>
      <c r="C135" s="55"/>
    </row>
    <row r="136" spans="1:3" ht="16" x14ac:dyDescent="0.2">
      <c r="A136" s="221" t="s">
        <v>26</v>
      </c>
    </row>
    <row r="137" spans="1:3" ht="16" x14ac:dyDescent="0.2">
      <c r="A137" s="221" t="s">
        <v>27</v>
      </c>
    </row>
    <row r="138" spans="1:3" ht="32" x14ac:dyDescent="0.2">
      <c r="A138" s="221" t="s">
        <v>495</v>
      </c>
    </row>
    <row r="139" spans="1:3" ht="16" x14ac:dyDescent="0.2">
      <c r="A139" s="221" t="s">
        <v>496</v>
      </c>
    </row>
    <row r="140" spans="1:3" ht="16" x14ac:dyDescent="0.2">
      <c r="A140" s="221" t="s">
        <v>28</v>
      </c>
      <c r="C140" s="168" t="s">
        <v>598</v>
      </c>
    </row>
    <row r="141" spans="1:3" ht="16" x14ac:dyDescent="0.2">
      <c r="A141" s="221" t="s">
        <v>57</v>
      </c>
    </row>
    <row r="142" spans="1:3" ht="16" x14ac:dyDescent="0.2">
      <c r="A142" s="57" t="s">
        <v>276</v>
      </c>
      <c r="B142" s="19">
        <f>SUM(B136:B141)</f>
        <v>0</v>
      </c>
    </row>
    <row r="143" spans="1:3" s="86" customFormat="1" ht="21" x14ac:dyDescent="0.25">
      <c r="A143" s="192" t="s">
        <v>23</v>
      </c>
      <c r="C143" s="87"/>
    </row>
    <row r="144" spans="1:3" ht="16" x14ac:dyDescent="0.2">
      <c r="A144" s="39" t="s">
        <v>279</v>
      </c>
    </row>
    <row r="145" spans="1:3" ht="32" x14ac:dyDescent="0.2">
      <c r="A145" s="39" t="s">
        <v>497</v>
      </c>
      <c r="C145" s="168" t="s">
        <v>599</v>
      </c>
    </row>
    <row r="146" spans="1:3" x14ac:dyDescent="0.2">
      <c r="A146" s="46" t="s">
        <v>277</v>
      </c>
      <c r="B146" s="19">
        <f>SUM(B144:B145)</f>
        <v>0</v>
      </c>
    </row>
    <row r="147" spans="1:3" s="77" customFormat="1" ht="20" x14ac:dyDescent="0.25">
      <c r="A147" s="85" t="s">
        <v>24</v>
      </c>
      <c r="C147" s="55"/>
    </row>
    <row r="148" spans="1:3" s="46" customFormat="1" ht="16" x14ac:dyDescent="0.2">
      <c r="A148" s="221" t="s">
        <v>63</v>
      </c>
      <c r="B148" s="19"/>
      <c r="C148" s="57"/>
    </row>
    <row r="149" spans="1:3" s="46" customFormat="1" ht="16" x14ac:dyDescent="0.2">
      <c r="A149" s="57" t="s">
        <v>280</v>
      </c>
      <c r="B149" s="19">
        <f>B148</f>
        <v>0</v>
      </c>
      <c r="C149" s="57"/>
    </row>
    <row r="150" spans="1:3" ht="16" x14ac:dyDescent="0.2">
      <c r="A150" s="185"/>
    </row>
    <row r="180" spans="1:1" ht="16" x14ac:dyDescent="0.2">
      <c r="A180" s="185"/>
    </row>
  </sheetData>
  <conditionalFormatting sqref="B9">
    <cfRule type="iconSet" priority="32">
      <iconSet>
        <cfvo type="percent" val="0"/>
        <cfvo type="num" val="0"/>
        <cfvo type="num" val="1"/>
      </iconSet>
    </cfRule>
  </conditionalFormatting>
  <conditionalFormatting sqref="B12">
    <cfRule type="iconSet" priority="31">
      <iconSet>
        <cfvo type="percent" val="0"/>
        <cfvo type="num" val="1"/>
        <cfvo type="num" val="1"/>
      </iconSet>
    </cfRule>
  </conditionalFormatting>
  <conditionalFormatting sqref="B18">
    <cfRule type="iconSet" priority="30">
      <iconSet>
        <cfvo type="percent" val="0"/>
        <cfvo type="num" val="3"/>
        <cfvo type="num" val="4"/>
      </iconSet>
    </cfRule>
  </conditionalFormatting>
  <conditionalFormatting sqref="B21">
    <cfRule type="iconSet" priority="29">
      <iconSet>
        <cfvo type="percent" val="0"/>
        <cfvo type="num" val="0"/>
        <cfvo type="num" val="1"/>
      </iconSet>
    </cfRule>
  </conditionalFormatting>
  <conditionalFormatting sqref="B31">
    <cfRule type="iconSet" priority="28">
      <iconSet>
        <cfvo type="percent" val="0"/>
        <cfvo type="num" val="6"/>
        <cfvo type="num" val="7"/>
      </iconSet>
    </cfRule>
  </conditionalFormatting>
  <conditionalFormatting sqref="B25">
    <cfRule type="colorScale" priority="27">
      <colorScale>
        <cfvo type="num" val="0"/>
        <cfvo type="num" val="1"/>
        <color rgb="FFFF0000"/>
        <color theme="0"/>
      </colorScale>
    </cfRule>
  </conditionalFormatting>
  <conditionalFormatting sqref="B27">
    <cfRule type="colorScale" priority="26">
      <colorScale>
        <cfvo type="num" val="0"/>
        <cfvo type="num" val="1"/>
        <color rgb="FFFF0000"/>
        <color theme="0"/>
      </colorScale>
    </cfRule>
  </conditionalFormatting>
  <conditionalFormatting sqref="B26">
    <cfRule type="colorScale" priority="25">
      <colorScale>
        <cfvo type="num" val="0"/>
        <cfvo type="num" val="1"/>
        <color rgb="FFFF0000"/>
        <color theme="0"/>
      </colorScale>
    </cfRule>
  </conditionalFormatting>
  <conditionalFormatting sqref="B34">
    <cfRule type="iconSet" priority="24">
      <iconSet>
        <cfvo type="percent" val="0"/>
        <cfvo type="num" val="1"/>
        <cfvo type="num" val="1"/>
      </iconSet>
    </cfRule>
  </conditionalFormatting>
  <conditionalFormatting sqref="B38">
    <cfRule type="iconSet" priority="23">
      <iconSet>
        <cfvo type="percent" val="0"/>
        <cfvo type="num" val="2"/>
        <cfvo type="num" val="2"/>
      </iconSet>
    </cfRule>
  </conditionalFormatting>
  <conditionalFormatting sqref="B42">
    <cfRule type="iconSet" priority="22">
      <iconSet>
        <cfvo type="percent" val="0"/>
        <cfvo type="num" val="0"/>
        <cfvo type="num" val="2"/>
      </iconSet>
    </cfRule>
  </conditionalFormatting>
  <conditionalFormatting sqref="B50">
    <cfRule type="iconSet" priority="21">
      <iconSet>
        <cfvo type="percent" val="0"/>
        <cfvo type="num" val="2"/>
        <cfvo type="num" val="4"/>
      </iconSet>
    </cfRule>
  </conditionalFormatting>
  <conditionalFormatting sqref="B49">
    <cfRule type="colorScale" priority="20">
      <colorScale>
        <cfvo type="num" val="0"/>
        <cfvo type="num" val="1"/>
        <color rgb="FFFF0000"/>
        <color theme="0"/>
      </colorScale>
    </cfRule>
  </conditionalFormatting>
  <conditionalFormatting sqref="B63">
    <cfRule type="iconSet" priority="19">
      <iconSet>
        <cfvo type="percent" val="0"/>
        <cfvo type="num" val="5"/>
        <cfvo type="num" val="9"/>
      </iconSet>
    </cfRule>
  </conditionalFormatting>
  <conditionalFormatting sqref="B53">
    <cfRule type="iconSet" priority="18">
      <iconSet>
        <cfvo type="percent" val="0"/>
        <cfvo type="num" val="0"/>
        <cfvo type="num" val="1"/>
      </iconSet>
    </cfRule>
  </conditionalFormatting>
  <conditionalFormatting sqref="B67">
    <cfRule type="iconSet" priority="17">
      <iconSet>
        <cfvo type="percent" val="0"/>
        <cfvo type="num" val="0"/>
        <cfvo type="num" val="1"/>
      </iconSet>
    </cfRule>
  </conditionalFormatting>
  <conditionalFormatting sqref="B73">
    <cfRule type="iconSet" priority="16">
      <iconSet>
        <cfvo type="percent" val="0"/>
        <cfvo type="num" val="2"/>
        <cfvo type="num" val="2"/>
      </iconSet>
    </cfRule>
  </conditionalFormatting>
  <conditionalFormatting sqref="B80">
    <cfRule type="iconSet" priority="15">
      <iconSet>
        <cfvo type="percent" val="0"/>
        <cfvo type="num" val="4"/>
        <cfvo type="num" val="5"/>
      </iconSet>
    </cfRule>
  </conditionalFormatting>
  <conditionalFormatting sqref="B96">
    <cfRule type="iconSet" priority="14">
      <iconSet>
        <cfvo type="percent" val="0"/>
        <cfvo type="num" val="15"/>
        <cfvo type="num" val="15"/>
      </iconSet>
    </cfRule>
  </conditionalFormatting>
  <conditionalFormatting sqref="B99">
    <cfRule type="iconSet" priority="13">
      <iconSet>
        <cfvo type="percent" val="0"/>
        <cfvo type="num" val="1"/>
        <cfvo type="num" val="1"/>
      </iconSet>
    </cfRule>
  </conditionalFormatting>
  <conditionalFormatting sqref="B107">
    <cfRule type="iconSet" priority="12">
      <iconSet>
        <cfvo type="percent" val="0"/>
        <cfvo type="num" val="4"/>
        <cfvo type="num" val="4"/>
      </iconSet>
    </cfRule>
  </conditionalFormatting>
  <conditionalFormatting sqref="B110">
    <cfRule type="iconSet" priority="11">
      <iconSet>
        <cfvo type="percent" val="0"/>
        <cfvo type="num" val="1"/>
        <cfvo type="num" val="1"/>
      </iconSet>
    </cfRule>
  </conditionalFormatting>
  <conditionalFormatting sqref="B113">
    <cfRule type="iconSet" priority="10">
      <iconSet>
        <cfvo type="percent" val="0"/>
        <cfvo type="num" val="3"/>
        <cfvo type="num" val="3"/>
      </iconSet>
    </cfRule>
  </conditionalFormatting>
  <conditionalFormatting sqref="B116">
    <cfRule type="iconSet" priority="9">
      <iconSet>
        <cfvo type="percent" val="0"/>
        <cfvo type="num" val="1"/>
        <cfvo type="num" val="1"/>
      </iconSet>
    </cfRule>
  </conditionalFormatting>
  <conditionalFormatting sqref="B120">
    <cfRule type="iconSet" priority="8">
      <iconSet>
        <cfvo type="percent" val="0"/>
        <cfvo type="num" val="0"/>
        <cfvo type="num" val="1"/>
      </iconSet>
    </cfRule>
  </conditionalFormatting>
  <conditionalFormatting sqref="B123">
    <cfRule type="iconSet" priority="7">
      <iconSet>
        <cfvo type="percent" val="0"/>
        <cfvo type="num" val="1"/>
        <cfvo type="num" val="1"/>
      </iconSet>
    </cfRule>
  </conditionalFormatting>
  <conditionalFormatting sqref="B126">
    <cfRule type="iconSet" priority="6">
      <iconSet>
        <cfvo type="percent" val="0"/>
        <cfvo type="num" val="1"/>
        <cfvo type="num" val="1"/>
      </iconSet>
    </cfRule>
  </conditionalFormatting>
  <conditionalFormatting sqref="B129">
    <cfRule type="iconSet" priority="5">
      <iconSet>
        <cfvo type="percent" val="0"/>
        <cfvo type="num" val="0"/>
        <cfvo type="num" val="1"/>
      </iconSet>
    </cfRule>
  </conditionalFormatting>
  <conditionalFormatting sqref="B134">
    <cfRule type="iconSet" priority="4">
      <iconSet>
        <cfvo type="percent" val="0"/>
        <cfvo type="num" val="1"/>
        <cfvo type="num" val="2"/>
      </iconSet>
    </cfRule>
  </conditionalFormatting>
  <conditionalFormatting sqref="B142">
    <cfRule type="iconSet" priority="3">
      <iconSet>
        <cfvo type="percent" val="0"/>
        <cfvo type="num" val="5"/>
        <cfvo type="num" val="6"/>
      </iconSet>
    </cfRule>
  </conditionalFormatting>
  <conditionalFormatting sqref="B146">
    <cfRule type="iconSet" priority="2">
      <iconSet>
        <cfvo type="percent" val="0"/>
        <cfvo type="num" val="2"/>
        <cfvo type="num" val="2"/>
      </iconSet>
    </cfRule>
  </conditionalFormatting>
  <conditionalFormatting sqref="B149">
    <cfRule type="iconSet" priority="1">
      <iconSet>
        <cfvo type="percent" val="0"/>
        <cfvo type="num" val="0"/>
        <cfvo type="num" val="1"/>
      </iconSet>
    </cfRule>
  </conditionalFormatting>
  <hyperlinks>
    <hyperlink ref="C140" r:id="rId1" display="Fall protection resource" xr:uid="{D4610883-703E-42DF-8013-C343EFB736AF}"/>
    <hyperlink ref="C15" r:id="rId2" display="Stand Up and Stretch Resource" xr:uid="{918AA30D-1014-41CB-BD5A-98612AAACA3E}"/>
    <hyperlink ref="C5" r:id="rId3" display="Resource" xr:uid="{F4021E0F-06FD-41AB-AADE-C67148AA453F}"/>
    <hyperlink ref="C20" r:id="rId4" display="Resource" xr:uid="{927E43BF-E875-4274-9281-F48D8D2F73E8}"/>
    <hyperlink ref="C69" r:id="rId5" display="Resource (Smithsonian)" xr:uid="{66F5C838-291B-45C9-9606-55FC5D56CD33}"/>
    <hyperlink ref="C72" r:id="rId6" display="Respiratory Safety Resource (Smithsonian)" xr:uid="{EEE00FFA-98A6-430F-9758-1DF7CC761D85}"/>
    <hyperlink ref="C71" r:id="rId7" display="A Conservator's Guide to Respiratory Protection (AIC)" xr:uid="{08117422-F645-4D31-A30A-3B0714DF93EE}"/>
    <hyperlink ref="C75" r:id="rId8" display="For example, employees know which gloves to select based on the chemical or hazard with which they are working" xr:uid="{AFFEB390-674C-48FF-9249-927B504746F8}"/>
    <hyperlink ref="C87" r:id="rId9" location="Gloves" display="Gloves are available to protect employees, appropriate to the task" xr:uid="{9DB1EBE7-EDDC-454A-8FB4-1C5C870912DF}"/>
    <hyperlink ref="C93" r:id="rId10" display="ie They are not used for chemicals or reused." xr:uid="{5FEE3552-53C9-4EE1-917E-AF99275A35DE}"/>
    <hyperlink ref="C28" r:id="rId11" display="AIC brochure on first aid kit contents" xr:uid="{0B23E651-E845-4CF3-BFB9-7D068E24077F}"/>
    <hyperlink ref="C27" r:id="rId12" display="Resource" xr:uid="{10450513-7E02-4E28-B5BE-0F8186E971C9}"/>
    <hyperlink ref="C36" r:id="rId13" display="The bloodborne pathogens standard defines regulated waste as liquid or semi-liquid blood or other potentially infectious material (OPIM); contaminated items that would release blood or OPIM in a liquid or semi-liquid state if compressed; items that are ca" xr:uid="{D7E4CCFC-E550-4477-B06B-2EC4DCF98625}"/>
    <hyperlink ref="C37" r:id="rId14" display="Resource" xr:uid="{8B4663D9-06BA-49AC-84E4-0DAEB9665143}"/>
    <hyperlink ref="C122" r:id="rId15" display="Poster resource" xr:uid="{CB5AD68C-DFFA-4C39-AB24-448C8789E381}"/>
    <hyperlink ref="C125" r:id="rId16" display="Poster resource" xr:uid="{803A09C1-5AC0-4B5E-9DBC-C036A2FDA25E}"/>
    <hyperlink ref="C103" r:id="rId17" display="Dosimeter radiation poster" xr:uid="{4000ECC3-48EE-45C6-9AFC-5CE94061A320}"/>
    <hyperlink ref="C131" r:id="rId18" display="Fall Protection Resource" xr:uid="{12C3DBFB-6372-4A4D-BB8E-9FFF04904AEC}"/>
    <hyperlink ref="C130" r:id="rId19" xr:uid="{3C9A82D3-DC18-4303-A97D-DCC2A21B3D49}"/>
    <hyperlink ref="C145" r:id="rId20" display="Here is a simiplified version of OSHA's regulations for working at heights: &quot;At What Height is Fall Protection Required?&quot;" xr:uid="{58725157-E498-40C1-8111-F4EBEE89C7BB}"/>
    <hyperlink ref="C30" r:id="rId21" display="AIC resource on eye-wash stations" xr:uid="{CEDB0A1F-00E1-4DD3-916C-6DD00B340BFC}"/>
    <hyperlink ref="C29" r:id="rId22" location="gref" display="Resource: OSHA Standard" xr:uid="{22BC52C3-9362-40E1-8927-408F8BF7F566}"/>
    <hyperlink ref="C25" r:id="rId23" display="Trained emergency service providers includes hospitals, firefighters, and EMS" xr:uid="{8448AE4E-C49E-402F-B031-207F3D2156C0}"/>
    <hyperlink ref="C23" r:id="rId24" display="OSHA defines &quot;First aid [as] emergency care provided for injury or sudden illness before emergency medical treatment is available. The first-aid provider in the workplace is someone who is trained in the delivery of initial medical emergency procedures, using a limited amount of equipment to perform a primary assessment and intervention while awaiting arrival of emergency medical service (EMS) personnel. A workplace first-aid program is part of a comprehensive safety and health management system.&quot;" xr:uid="{77261B8C-1B21-4100-ACD4-C9EB7F61AF2B}"/>
    <hyperlink ref="C33" r:id="rId25" display="Certification and recertification can be obtained through the Red Cross. Red Cross: First Aid Training" xr:uid="{5610B2AB-2723-4A2B-B60F-8B93C3A34105}"/>
    <hyperlink ref="C119" r:id="rId26" display="Example of sharps disposal procedures" xr:uid="{8068C252-799D-40FA-A179-ADA063E98284}"/>
    <hyperlink ref="C91" r:id="rId27" display="For example, life jackets/vests and/or waders. Enter 1 if your site does not have any water on its property. Resource: OSHA Standard" xr:uid="{45957309-BBBB-448E-A41C-BB8EBAB68D78}"/>
  </hyperlinks>
  <pageMargins left="0.7" right="0.7" top="0.75" bottom="0.75" header="0.3" footer="0.3"/>
  <pageSetup orientation="portrait" r:id="rId2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4"/>
  <sheetViews>
    <sheetView topLeftCell="A21" zoomScale="125" zoomScaleNormal="125" workbookViewId="0">
      <selection activeCell="B25" sqref="B25"/>
    </sheetView>
  </sheetViews>
  <sheetFormatPr baseColWidth="10" defaultColWidth="8.6640625" defaultRowHeight="15" x14ac:dyDescent="0.2"/>
  <cols>
    <col min="1" max="1" width="70.6640625" style="19" customWidth="1"/>
    <col min="2" max="2" width="14.1640625" style="19" customWidth="1"/>
    <col min="3" max="3" width="100.6640625" style="2" customWidth="1"/>
    <col min="4" max="16384" width="8.6640625" style="19"/>
  </cols>
  <sheetData>
    <row r="1" spans="1:3" ht="21" x14ac:dyDescent="0.25">
      <c r="A1" s="13" t="s">
        <v>0</v>
      </c>
    </row>
    <row r="2" spans="1:3" ht="48" x14ac:dyDescent="0.2">
      <c r="A2" s="2" t="s">
        <v>484</v>
      </c>
    </row>
    <row r="3" spans="1:3" ht="52" x14ac:dyDescent="0.2">
      <c r="B3" s="179" t="s">
        <v>426</v>
      </c>
    </row>
    <row r="4" spans="1:3" ht="20" x14ac:dyDescent="0.25">
      <c r="B4" s="33" t="s">
        <v>2</v>
      </c>
      <c r="C4" s="33" t="s">
        <v>37</v>
      </c>
    </row>
    <row r="5" spans="1:3" s="77" customFormat="1" ht="33" x14ac:dyDescent="0.25">
      <c r="A5" s="88" t="s">
        <v>75</v>
      </c>
      <c r="C5" s="169" t="s">
        <v>501</v>
      </c>
    </row>
    <row r="6" spans="1:3" ht="48" x14ac:dyDescent="0.2">
      <c r="A6" s="1" t="s">
        <v>502</v>
      </c>
      <c r="C6" s="2" t="s">
        <v>483</v>
      </c>
    </row>
    <row r="7" spans="1:3" ht="17" x14ac:dyDescent="0.2">
      <c r="A7" s="1" t="s">
        <v>811</v>
      </c>
      <c r="C7" s="243" t="s">
        <v>809</v>
      </c>
    </row>
    <row r="8" spans="1:3" ht="51" x14ac:dyDescent="0.2">
      <c r="A8" s="58" t="s">
        <v>810</v>
      </c>
      <c r="C8" s="249" t="s">
        <v>807</v>
      </c>
    </row>
    <row r="9" spans="1:3" ht="32" x14ac:dyDescent="0.2">
      <c r="A9" s="2" t="s">
        <v>503</v>
      </c>
    </row>
    <row r="10" spans="1:3" ht="16" x14ac:dyDescent="0.2">
      <c r="A10" s="2" t="s">
        <v>192</v>
      </c>
      <c r="C10" s="168" t="s">
        <v>600</v>
      </c>
    </row>
    <row r="11" spans="1:3" ht="68" x14ac:dyDescent="0.2">
      <c r="A11" s="209" t="s">
        <v>504</v>
      </c>
    </row>
    <row r="12" spans="1:3" ht="34" x14ac:dyDescent="0.2">
      <c r="A12" s="209" t="s">
        <v>505</v>
      </c>
    </row>
    <row r="13" spans="1:3" ht="34" x14ac:dyDescent="0.2">
      <c r="A13" s="209" t="s">
        <v>506</v>
      </c>
    </row>
    <row r="14" spans="1:3" ht="34" x14ac:dyDescent="0.2">
      <c r="A14" s="209" t="s">
        <v>507</v>
      </c>
      <c r="C14" s="2" t="s">
        <v>601</v>
      </c>
    </row>
    <row r="15" spans="1:3" ht="51" x14ac:dyDescent="0.2">
      <c r="A15" s="209" t="s">
        <v>508</v>
      </c>
      <c r="C15" s="2" t="s">
        <v>602</v>
      </c>
    </row>
    <row r="16" spans="1:3" s="50" customFormat="1" ht="35" customHeight="1" x14ac:dyDescent="0.2">
      <c r="A16" s="58" t="s">
        <v>805</v>
      </c>
      <c r="C16" s="44"/>
    </row>
    <row r="17" spans="1:3" s="50" customFormat="1" ht="34" x14ac:dyDescent="0.2">
      <c r="A17" s="58" t="s">
        <v>806</v>
      </c>
      <c r="B17" s="229"/>
      <c r="C17" s="230" t="s">
        <v>604</v>
      </c>
    </row>
    <row r="18" spans="1:3" ht="34" x14ac:dyDescent="0.2">
      <c r="A18" s="210" t="s">
        <v>509</v>
      </c>
      <c r="B18" s="50"/>
      <c r="C18" s="168" t="s">
        <v>603</v>
      </c>
    </row>
    <row r="19" spans="1:3" s="50" customFormat="1" ht="34" x14ac:dyDescent="0.2">
      <c r="A19" s="58" t="s">
        <v>510</v>
      </c>
      <c r="C19" s="44"/>
    </row>
    <row r="20" spans="1:3" ht="51" x14ac:dyDescent="0.2">
      <c r="A20" s="210" t="s">
        <v>511</v>
      </c>
      <c r="B20" s="50"/>
      <c r="C20" s="168" t="s">
        <v>713</v>
      </c>
    </row>
    <row r="21" spans="1:3" ht="17" x14ac:dyDescent="0.2">
      <c r="A21" s="1" t="s">
        <v>512</v>
      </c>
      <c r="B21" s="50"/>
    </row>
    <row r="22" spans="1:3" ht="16" x14ac:dyDescent="0.2">
      <c r="A22" s="2" t="s">
        <v>3</v>
      </c>
      <c r="B22" s="50"/>
    </row>
    <row r="23" spans="1:3" ht="32" x14ac:dyDescent="0.2">
      <c r="A23" s="225" t="s">
        <v>614</v>
      </c>
      <c r="B23" s="50"/>
      <c r="C23" s="2" t="s">
        <v>605</v>
      </c>
    </row>
    <row r="24" spans="1:3" ht="48" x14ac:dyDescent="0.2">
      <c r="A24" s="2" t="s">
        <v>607</v>
      </c>
      <c r="B24" s="50"/>
      <c r="C24" s="168" t="s">
        <v>606</v>
      </c>
    </row>
    <row r="25" spans="1:3" ht="48" x14ac:dyDescent="0.2">
      <c r="A25" s="44" t="s">
        <v>615</v>
      </c>
      <c r="C25" s="19"/>
    </row>
    <row r="26" spans="1:3" ht="96" x14ac:dyDescent="0.2">
      <c r="A26" s="57" t="s">
        <v>812</v>
      </c>
      <c r="B26" s="19">
        <f>SUM(B6:B25)</f>
        <v>0</v>
      </c>
    </row>
    <row r="27" spans="1:3" s="77" customFormat="1" ht="20" x14ac:dyDescent="0.25">
      <c r="A27" s="89" t="s">
        <v>22</v>
      </c>
      <c r="C27" s="55"/>
    </row>
    <row r="28" spans="1:3" ht="16" x14ac:dyDescent="0.2">
      <c r="A28" s="2" t="s">
        <v>56</v>
      </c>
      <c r="C28" s="2" t="s">
        <v>172</v>
      </c>
    </row>
    <row r="29" spans="1:3" ht="16" x14ac:dyDescent="0.2">
      <c r="A29" s="2" t="s">
        <v>57</v>
      </c>
    </row>
    <row r="30" spans="1:3" ht="16" x14ac:dyDescent="0.2">
      <c r="A30" s="57" t="s">
        <v>281</v>
      </c>
      <c r="B30" s="19">
        <f>SUM(B28:B29)</f>
        <v>0</v>
      </c>
    </row>
    <row r="31" spans="1:3" s="77" customFormat="1" ht="20" x14ac:dyDescent="0.25">
      <c r="A31" s="85" t="s">
        <v>0</v>
      </c>
      <c r="C31" s="55"/>
    </row>
    <row r="32" spans="1:3" ht="48" x14ac:dyDescent="0.2">
      <c r="A32" s="5" t="s">
        <v>513</v>
      </c>
      <c r="B32" s="20"/>
      <c r="C32" s="168" t="s">
        <v>613</v>
      </c>
    </row>
    <row r="33" spans="1:3" ht="32" x14ac:dyDescent="0.2">
      <c r="A33" s="5" t="s">
        <v>514</v>
      </c>
      <c r="B33" s="20"/>
      <c r="C33" s="154" t="s">
        <v>609</v>
      </c>
    </row>
    <row r="34" spans="1:3" ht="34" x14ac:dyDescent="0.2">
      <c r="A34" s="210" t="s">
        <v>174</v>
      </c>
      <c r="C34" s="168" t="s">
        <v>610</v>
      </c>
    </row>
    <row r="35" spans="1:3" s="20" customFormat="1" ht="16" x14ac:dyDescent="0.2">
      <c r="A35" s="178" t="s">
        <v>8</v>
      </c>
      <c r="C35" s="20" t="s">
        <v>608</v>
      </c>
    </row>
    <row r="36" spans="1:3" s="20" customFormat="1" ht="32" x14ac:dyDescent="0.2">
      <c r="A36" s="241" t="s">
        <v>789</v>
      </c>
      <c r="C36" s="231" t="s">
        <v>790</v>
      </c>
    </row>
    <row r="37" spans="1:3" s="20" customFormat="1" ht="48" x14ac:dyDescent="0.2">
      <c r="A37" s="178" t="s">
        <v>515</v>
      </c>
      <c r="B37" s="26"/>
    </row>
    <row r="38" spans="1:3" s="20" customFormat="1" ht="32" x14ac:dyDescent="0.2">
      <c r="A38" s="178" t="s">
        <v>283</v>
      </c>
      <c r="B38" s="26"/>
      <c r="C38" s="211" t="s">
        <v>611</v>
      </c>
    </row>
    <row r="39" spans="1:3" s="20" customFormat="1" ht="32" x14ac:dyDescent="0.2">
      <c r="A39" s="178" t="s">
        <v>516</v>
      </c>
      <c r="B39" s="26"/>
    </row>
    <row r="40" spans="1:3" s="20" customFormat="1" ht="16" x14ac:dyDescent="0.2">
      <c r="A40" s="9" t="s">
        <v>282</v>
      </c>
      <c r="B40" s="20">
        <f>SUM(B32:B39)</f>
        <v>0</v>
      </c>
    </row>
    <row r="41" spans="1:3" s="77" customFormat="1" ht="20" x14ac:dyDescent="0.25">
      <c r="A41" s="85" t="s">
        <v>1</v>
      </c>
      <c r="C41" s="55"/>
    </row>
    <row r="42" spans="1:3" ht="17" x14ac:dyDescent="0.2">
      <c r="A42" s="193" t="s">
        <v>77</v>
      </c>
      <c r="B42" s="26"/>
    </row>
    <row r="43" spans="1:3" ht="17" x14ac:dyDescent="0.2">
      <c r="A43" s="193" t="s">
        <v>173</v>
      </c>
      <c r="B43" s="26"/>
    </row>
    <row r="44" spans="1:3" x14ac:dyDescent="0.2">
      <c r="A44" s="46" t="s">
        <v>284</v>
      </c>
      <c r="B44" s="19">
        <f>SUM(B42:B43)</f>
        <v>0</v>
      </c>
    </row>
  </sheetData>
  <conditionalFormatting sqref="B26">
    <cfRule type="iconSet" priority="8">
      <iconSet>
        <cfvo type="percent" val="0"/>
        <cfvo type="num" val="24"/>
        <cfvo type="num" val="29"/>
      </iconSet>
    </cfRule>
  </conditionalFormatting>
  <conditionalFormatting sqref="B19">
    <cfRule type="colorScale" priority="5">
      <colorScale>
        <cfvo type="num" val="0"/>
        <cfvo type="num" val="1"/>
        <color rgb="FFFF0000"/>
        <color rgb="FF00B050"/>
      </colorScale>
    </cfRule>
  </conditionalFormatting>
  <conditionalFormatting sqref="B8:B10">
    <cfRule type="colorScale" priority="6">
      <colorScale>
        <cfvo type="num" val="0"/>
        <cfvo type="num" val="1"/>
        <color rgb="FFFF0000"/>
        <color rgb="FF00B050"/>
      </colorScale>
    </cfRule>
  </conditionalFormatting>
  <conditionalFormatting sqref="B30">
    <cfRule type="iconSet" priority="4">
      <iconSet>
        <cfvo type="percent" val="0"/>
        <cfvo type="num" val="1"/>
        <cfvo type="num" val="2"/>
      </iconSet>
    </cfRule>
  </conditionalFormatting>
  <conditionalFormatting sqref="B40">
    <cfRule type="iconSet" priority="3">
      <iconSet>
        <cfvo type="percent" val="0"/>
        <cfvo type="num" val="5"/>
        <cfvo type="num" val="7"/>
      </iconSet>
    </cfRule>
  </conditionalFormatting>
  <conditionalFormatting sqref="B44">
    <cfRule type="iconSet" priority="2">
      <iconSet>
        <cfvo type="percent" val="0"/>
        <cfvo type="num" val="2"/>
        <cfvo type="num" val="2"/>
      </iconSet>
    </cfRule>
  </conditionalFormatting>
  <hyperlinks>
    <hyperlink ref="C17" r:id="rId1" display="If you don't have a fire alarm or fire suppression system enter 0" xr:uid="{1D3FECF5-A5D3-C644-AA40-EE90CB46518D}"/>
    <hyperlink ref="C20" r:id="rId2" display="Class A - Ordinary combustible material fires. Class B - Flammable liquid, gas or grease fires. Class C - Energized-electrical equipment fires. E" xr:uid="{3B461947-88C8-294A-9010-8F123C4CF0E7}"/>
    <hyperlink ref="C24" r:id="rId3" display="Reenactments, historic lighting fixtures, etc." xr:uid="{B039745D-8386-AF4B-950B-1C5B15FF3E20}"/>
    <hyperlink ref="C18" r:id="rId4" display="OSHA code" xr:uid="{5CE7F7BF-BC89-E349-B8B6-46B9680DA611}"/>
    <hyperlink ref="C33" r:id="rId5" display="Combustable materials resource by Minnesota Department of Public Safety State Fire Marshall Division" xr:uid="{54B6DBD7-9EE8-4142-94AA-A050F7EF3C9A}"/>
    <hyperlink ref="C32" r:id="rId6" display="The term &quot;Non-combustable&quot; in regard to contruction materials is governed by an ASTM standard test (E 136). Typical examples of such materials to be found in buildings include totally inorganic materials such as concrete, fired clay, ceramics, metals, pla" xr:uid="{741EFCB0-4C66-194A-B356-224D632B9017}"/>
    <hyperlink ref="C34" r:id="rId7" display="NFPA 914" xr:uid="{6B27A1AD-97AF-1843-B0D3-B6EA473AFD3D}"/>
    <hyperlink ref="C5" r:id="rId8" display="National Fire Protection Association (NFPA) has codes that govern cultural property (909) and historic structures (914). The codes are availble for free on the website but you have to pay if you want to download them." xr:uid="{43CF6391-D383-DB4A-BC7B-9D7DADCCC56E}"/>
    <hyperlink ref="C10" r:id="rId9" display="NFPA Fact Sheet on Carbon Monoxide Detector Installation" xr:uid="{92C54860-563A-2A47-9348-B025CBDA0599}"/>
    <hyperlink ref="C38" r:id="rId10" xr:uid="{9B1FADB0-6719-724C-8A1B-31C9A49702DA}"/>
    <hyperlink ref="C36" r:id="rId11" xr:uid="{B30CF03D-C5EF-3744-A974-5DB80164754A}"/>
    <hyperlink ref="C8" r:id="rId12" display="Resource: Independent blog discussing OSHA requirements for fire escape plan and inspection of fire detection systems." xr:uid="{5B95B7D5-8C65-2944-8FD2-E5A122202F17}"/>
  </hyperlinks>
  <pageMargins left="0.7" right="0.7" top="0.75" bottom="0.75" header="0.3" footer="0.3"/>
  <pageSetup orientation="portrait" r:id="rId13"/>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49"/>
  <sheetViews>
    <sheetView zoomScale="125" zoomScaleNormal="125" workbookViewId="0">
      <pane ySplit="1" topLeftCell="A2" activePane="bottomLeft" state="frozen"/>
      <selection pane="bottomLeft" activeCell="A2" sqref="A2"/>
    </sheetView>
  </sheetViews>
  <sheetFormatPr baseColWidth="10" defaultColWidth="9.1640625" defaultRowHeight="15" x14ac:dyDescent="0.2"/>
  <cols>
    <col min="1" max="1" width="70.6640625" style="178" customWidth="1"/>
    <col min="2" max="2" width="13.1640625" style="178" customWidth="1"/>
    <col min="3" max="3" width="13.1640625" style="98" customWidth="1"/>
    <col min="4" max="4" width="13.1640625" style="178" customWidth="1"/>
    <col min="5" max="5" width="13.1640625" style="102" customWidth="1"/>
    <col min="6" max="6" width="15.33203125" style="178" customWidth="1"/>
    <col min="7" max="7" width="13.1640625" style="106" customWidth="1"/>
    <col min="8" max="8" width="13.1640625" style="64" customWidth="1"/>
    <col min="9" max="9" width="100.6640625" style="178" customWidth="1"/>
    <col min="10" max="16384" width="9.1640625" style="20"/>
  </cols>
  <sheetData>
    <row r="1" spans="1:9" ht="60" x14ac:dyDescent="0.25">
      <c r="A1" s="212" t="s">
        <v>183</v>
      </c>
      <c r="B1" s="33" t="s">
        <v>179</v>
      </c>
      <c r="C1" s="97" t="s">
        <v>175</v>
      </c>
      <c r="D1" s="33" t="s">
        <v>176</v>
      </c>
      <c r="E1" s="101" t="s">
        <v>177</v>
      </c>
      <c r="F1" s="33" t="s">
        <v>398</v>
      </c>
      <c r="G1" s="105" t="s">
        <v>182</v>
      </c>
      <c r="H1" s="92" t="s">
        <v>289</v>
      </c>
    </row>
    <row r="2" spans="1:9" ht="64" x14ac:dyDescent="0.2">
      <c r="A2" s="178" t="s">
        <v>815</v>
      </c>
    </row>
    <row r="3" spans="1:9" x14ac:dyDescent="0.2">
      <c r="A3" s="24"/>
    </row>
    <row r="4" spans="1:9" ht="47" customHeight="1" x14ac:dyDescent="0.2">
      <c r="A4" s="63" t="s">
        <v>179</v>
      </c>
      <c r="B4" s="272" t="s">
        <v>399</v>
      </c>
      <c r="C4" s="273"/>
      <c r="D4" s="273"/>
      <c r="E4" s="273"/>
      <c r="F4" s="273"/>
      <c r="G4" s="273"/>
      <c r="H4" s="274"/>
    </row>
    <row r="5" spans="1:9" ht="16" x14ac:dyDescent="0.2">
      <c r="A5" s="63" t="s">
        <v>175</v>
      </c>
      <c r="B5" s="272" t="s">
        <v>711</v>
      </c>
      <c r="C5" s="273"/>
      <c r="D5" s="273"/>
      <c r="E5" s="273"/>
      <c r="F5" s="273"/>
      <c r="G5" s="273"/>
      <c r="H5" s="274"/>
    </row>
    <row r="6" spans="1:9" ht="16" x14ac:dyDescent="0.2">
      <c r="A6" s="63" t="s">
        <v>176</v>
      </c>
      <c r="B6" s="272" t="s">
        <v>400</v>
      </c>
      <c r="C6" s="273"/>
      <c r="D6" s="273"/>
      <c r="E6" s="273"/>
      <c r="F6" s="273"/>
      <c r="G6" s="273"/>
      <c r="H6" s="274"/>
    </row>
    <row r="7" spans="1:9" ht="16" x14ac:dyDescent="0.2">
      <c r="A7" s="63" t="s">
        <v>177</v>
      </c>
      <c r="B7" s="272" t="s">
        <v>707</v>
      </c>
      <c r="C7" s="273"/>
      <c r="D7" s="273"/>
      <c r="E7" s="273"/>
      <c r="F7" s="273"/>
      <c r="G7" s="273"/>
      <c r="H7" s="274"/>
    </row>
    <row r="8" spans="1:9" ht="32" customHeight="1" x14ac:dyDescent="0.2">
      <c r="A8" s="63" t="s">
        <v>398</v>
      </c>
      <c r="B8" s="272" t="s">
        <v>205</v>
      </c>
      <c r="C8" s="273"/>
      <c r="D8" s="273"/>
      <c r="E8" s="273"/>
      <c r="F8" s="273"/>
      <c r="G8" s="273"/>
      <c r="H8" s="274"/>
    </row>
    <row r="9" spans="1:9" ht="16" x14ac:dyDescent="0.2">
      <c r="A9" s="63" t="s">
        <v>178</v>
      </c>
      <c r="B9" s="275" t="s">
        <v>401</v>
      </c>
      <c r="C9" s="273"/>
      <c r="D9" s="273"/>
      <c r="E9" s="273"/>
      <c r="F9" s="273"/>
      <c r="G9" s="273"/>
      <c r="H9" s="274"/>
    </row>
    <row r="10" spans="1:9" s="26" customFormat="1" ht="16" x14ac:dyDescent="0.2">
      <c r="A10" s="91" t="s">
        <v>289</v>
      </c>
      <c r="B10" s="276" t="s">
        <v>290</v>
      </c>
      <c r="C10" s="277"/>
      <c r="D10" s="277"/>
      <c r="E10" s="277"/>
      <c r="F10" s="277"/>
      <c r="G10" s="277"/>
      <c r="H10" s="278"/>
      <c r="I10" s="11"/>
    </row>
    <row r="11" spans="1:9" x14ac:dyDescent="0.2">
      <c r="B11" s="265"/>
      <c r="C11" s="266"/>
      <c r="D11" s="266"/>
      <c r="E11" s="266"/>
      <c r="F11" s="266"/>
      <c r="G11" s="266"/>
      <c r="H11" s="93"/>
    </row>
    <row r="12" spans="1:9" ht="60" x14ac:dyDescent="0.25">
      <c r="A12" s="60" t="s">
        <v>517</v>
      </c>
      <c r="B12" s="33" t="s">
        <v>179</v>
      </c>
      <c r="C12" s="97" t="s">
        <v>175</v>
      </c>
      <c r="D12" s="33" t="s">
        <v>176</v>
      </c>
      <c r="E12" s="101" t="s">
        <v>177</v>
      </c>
      <c r="F12" s="33" t="s">
        <v>398</v>
      </c>
      <c r="G12" s="105" t="s">
        <v>182</v>
      </c>
      <c r="H12" s="92" t="s">
        <v>289</v>
      </c>
      <c r="I12" s="33" t="s">
        <v>37</v>
      </c>
    </row>
    <row r="13" spans="1:9" s="53" customFormat="1" ht="20" x14ac:dyDescent="0.25">
      <c r="A13" s="76" t="s">
        <v>75</v>
      </c>
      <c r="B13" s="54"/>
      <c r="C13" s="54"/>
      <c r="D13" s="54"/>
      <c r="E13" s="54"/>
      <c r="F13" s="54"/>
      <c r="G13" s="54"/>
      <c r="H13" s="96"/>
      <c r="I13" s="90"/>
    </row>
    <row r="14" spans="1:9" ht="48" x14ac:dyDescent="0.2">
      <c r="A14" s="8" t="s">
        <v>518</v>
      </c>
      <c r="I14" s="178" t="s">
        <v>485</v>
      </c>
    </row>
    <row r="15" spans="1:9" ht="32" x14ac:dyDescent="0.2">
      <c r="A15" s="11" t="s">
        <v>402</v>
      </c>
    </row>
    <row r="16" spans="1:9" ht="16" x14ac:dyDescent="0.2">
      <c r="A16" s="9" t="s">
        <v>285</v>
      </c>
      <c r="B16" s="61">
        <f>SUM(B14:B15)</f>
        <v>0</v>
      </c>
      <c r="C16" s="99">
        <f t="shared" ref="C16:H16" si="0">SUM(C14:C15)</f>
        <v>0</v>
      </c>
      <c r="D16" s="61">
        <f t="shared" si="0"/>
        <v>0</v>
      </c>
      <c r="E16" s="103">
        <f t="shared" si="0"/>
        <v>0</v>
      </c>
      <c r="F16" s="61">
        <f t="shared" si="0"/>
        <v>0</v>
      </c>
      <c r="G16" s="107">
        <f t="shared" si="0"/>
        <v>0</v>
      </c>
      <c r="H16" s="61">
        <f t="shared" si="0"/>
        <v>0</v>
      </c>
    </row>
    <row r="17" spans="1:9" s="53" customFormat="1" ht="20" x14ac:dyDescent="0.25">
      <c r="A17" s="76" t="s">
        <v>22</v>
      </c>
      <c r="B17" s="54"/>
      <c r="C17" s="54"/>
      <c r="D17" s="54"/>
      <c r="E17" s="54"/>
      <c r="F17" s="54"/>
      <c r="G17" s="54"/>
      <c r="H17" s="96"/>
      <c r="I17" s="54"/>
    </row>
    <row r="18" spans="1:9" ht="32" x14ac:dyDescent="0.2">
      <c r="A18" s="8" t="s">
        <v>519</v>
      </c>
    </row>
    <row r="19" spans="1:9" ht="16" x14ac:dyDescent="0.2">
      <c r="A19" s="8" t="s">
        <v>180</v>
      </c>
      <c r="I19" s="178" t="s">
        <v>181</v>
      </c>
    </row>
    <row r="20" spans="1:9" ht="32" x14ac:dyDescent="0.2">
      <c r="A20" s="238" t="s">
        <v>697</v>
      </c>
    </row>
    <row r="21" spans="1:9" ht="32" x14ac:dyDescent="0.2">
      <c r="A21" s="8" t="s">
        <v>698</v>
      </c>
      <c r="I21" s="154"/>
    </row>
    <row r="22" spans="1:9" ht="32" x14ac:dyDescent="0.2">
      <c r="A22" s="178" t="s">
        <v>184</v>
      </c>
      <c r="I22" s="178" t="s">
        <v>185</v>
      </c>
    </row>
    <row r="23" spans="1:9" ht="32" x14ac:dyDescent="0.2">
      <c r="A23" s="178" t="s">
        <v>291</v>
      </c>
      <c r="I23" s="154" t="s">
        <v>623</v>
      </c>
    </row>
    <row r="24" spans="1:9" ht="16" x14ac:dyDescent="0.2">
      <c r="A24" s="9" t="s">
        <v>292</v>
      </c>
      <c r="B24" s="61">
        <f>SUM(B18:B22)</f>
        <v>0</v>
      </c>
      <c r="C24" s="99">
        <f t="shared" ref="C24:H24" si="1">SUM(C18:C22)</f>
        <v>0</v>
      </c>
      <c r="D24" s="61">
        <f t="shared" si="1"/>
        <v>0</v>
      </c>
      <c r="E24" s="103">
        <f t="shared" si="1"/>
        <v>0</v>
      </c>
      <c r="F24" s="61">
        <f t="shared" si="1"/>
        <v>0</v>
      </c>
      <c r="G24" s="107">
        <f t="shared" si="1"/>
        <v>0</v>
      </c>
      <c r="H24" s="61">
        <f t="shared" si="1"/>
        <v>0</v>
      </c>
    </row>
    <row r="25" spans="1:9" s="53" customFormat="1" ht="20" x14ac:dyDescent="0.25">
      <c r="A25" s="76" t="s">
        <v>23</v>
      </c>
      <c r="B25" s="54"/>
      <c r="C25" s="54"/>
      <c r="D25" s="54"/>
      <c r="E25" s="54"/>
      <c r="F25" s="54"/>
      <c r="G25" s="54"/>
      <c r="H25" s="96"/>
      <c r="I25" s="54"/>
    </row>
    <row r="26" spans="1:9" ht="32" x14ac:dyDescent="0.2">
      <c r="A26" s="8" t="s">
        <v>69</v>
      </c>
    </row>
    <row r="27" spans="1:9" ht="32" x14ac:dyDescent="0.2">
      <c r="A27" s="178" t="s">
        <v>520</v>
      </c>
    </row>
    <row r="28" spans="1:9" ht="16" x14ac:dyDescent="0.2">
      <c r="A28" s="8" t="s">
        <v>286</v>
      </c>
    </row>
    <row r="29" spans="1:9" ht="32" x14ac:dyDescent="0.2">
      <c r="A29" s="8" t="s">
        <v>189</v>
      </c>
      <c r="I29" s="154" t="s">
        <v>624</v>
      </c>
    </row>
    <row r="30" spans="1:9" ht="16" x14ac:dyDescent="0.2">
      <c r="A30" s="178" t="s">
        <v>521</v>
      </c>
    </row>
    <row r="31" spans="1:9" ht="32" x14ac:dyDescent="0.2">
      <c r="A31" s="8" t="s">
        <v>287</v>
      </c>
    </row>
    <row r="32" spans="1:9" ht="32" x14ac:dyDescent="0.2">
      <c r="A32" s="8" t="s">
        <v>288</v>
      </c>
    </row>
    <row r="33" spans="1:9" ht="16" x14ac:dyDescent="0.2">
      <c r="A33" s="8" t="s">
        <v>298</v>
      </c>
    </row>
    <row r="34" spans="1:9" ht="16" x14ac:dyDescent="0.2">
      <c r="A34" s="45" t="s">
        <v>186</v>
      </c>
    </row>
    <row r="35" spans="1:9" ht="32" x14ac:dyDescent="0.2">
      <c r="A35" s="64" t="s">
        <v>206</v>
      </c>
      <c r="I35" s="154" t="s">
        <v>625</v>
      </c>
    </row>
    <row r="36" spans="1:9" ht="48" x14ac:dyDescent="0.2">
      <c r="A36" s="5" t="s">
        <v>795</v>
      </c>
      <c r="I36" s="154" t="s">
        <v>626</v>
      </c>
    </row>
    <row r="37" spans="1:9" ht="48" x14ac:dyDescent="0.2">
      <c r="A37" s="25" t="s">
        <v>522</v>
      </c>
    </row>
    <row r="38" spans="1:9" ht="48" x14ac:dyDescent="0.2">
      <c r="A38" s="8" t="s">
        <v>523</v>
      </c>
    </row>
    <row r="39" spans="1:9" x14ac:dyDescent="0.2">
      <c r="A39" s="8"/>
    </row>
    <row r="40" spans="1:9" ht="16" x14ac:dyDescent="0.2">
      <c r="A40" s="45" t="s">
        <v>187</v>
      </c>
    </row>
    <row r="41" spans="1:9" ht="16" x14ac:dyDescent="0.2">
      <c r="A41" s="5" t="s">
        <v>207</v>
      </c>
      <c r="I41" s="231" t="s">
        <v>765</v>
      </c>
    </row>
    <row r="42" spans="1:9" ht="48" x14ac:dyDescent="0.2">
      <c r="A42" s="5" t="s">
        <v>699</v>
      </c>
      <c r="I42" s="231" t="s">
        <v>708</v>
      </c>
    </row>
    <row r="43" spans="1:9" x14ac:dyDescent="0.2">
      <c r="A43" s="5"/>
    </row>
    <row r="44" spans="1:9" ht="16" x14ac:dyDescent="0.2">
      <c r="A44" s="65" t="s">
        <v>188</v>
      </c>
    </row>
    <row r="45" spans="1:9" ht="16" x14ac:dyDescent="0.2">
      <c r="A45" s="5" t="s">
        <v>208</v>
      </c>
    </row>
    <row r="46" spans="1:9" ht="32" x14ac:dyDescent="0.2">
      <c r="A46" s="5" t="s">
        <v>524</v>
      </c>
      <c r="I46" s="154" t="s">
        <v>627</v>
      </c>
    </row>
    <row r="47" spans="1:9" ht="16" x14ac:dyDescent="0.2">
      <c r="A47" s="5" t="s">
        <v>293</v>
      </c>
      <c r="I47" s="154" t="s">
        <v>628</v>
      </c>
    </row>
    <row r="48" spans="1:9" s="26" customFormat="1" ht="16" x14ac:dyDescent="0.2">
      <c r="A48" s="67" t="s">
        <v>294</v>
      </c>
      <c r="B48" s="80">
        <f>SUM(B26:B47)</f>
        <v>0</v>
      </c>
      <c r="C48" s="99">
        <f t="shared" ref="C48:H48" si="2">SUM(C26:C47)</f>
        <v>0</v>
      </c>
      <c r="D48" s="80">
        <f t="shared" si="2"/>
        <v>0</v>
      </c>
      <c r="E48" s="103">
        <f t="shared" si="2"/>
        <v>0</v>
      </c>
      <c r="F48" s="80">
        <f t="shared" si="2"/>
        <v>0</v>
      </c>
      <c r="G48" s="107">
        <f t="shared" si="2"/>
        <v>0</v>
      </c>
      <c r="H48" s="80">
        <f t="shared" si="2"/>
        <v>0</v>
      </c>
      <c r="I48" s="11"/>
    </row>
    <row r="49" spans="1:9" s="53" customFormat="1" ht="20" x14ac:dyDescent="0.25">
      <c r="A49" s="76" t="s">
        <v>24</v>
      </c>
      <c r="B49" s="54"/>
      <c r="C49" s="54"/>
      <c r="D49" s="54"/>
      <c r="E49" s="54"/>
      <c r="F49" s="54"/>
      <c r="G49" s="54"/>
      <c r="H49" s="96"/>
      <c r="I49" s="54"/>
    </row>
    <row r="50" spans="1:9" ht="32" x14ac:dyDescent="0.2">
      <c r="A50" s="11" t="s">
        <v>700</v>
      </c>
    </row>
    <row r="51" spans="1:9" ht="16" x14ac:dyDescent="0.2">
      <c r="A51" s="11" t="s">
        <v>71</v>
      </c>
    </row>
    <row r="52" spans="1:9" ht="16" x14ac:dyDescent="0.2">
      <c r="A52" s="5" t="s">
        <v>70</v>
      </c>
    </row>
    <row r="53" spans="1:9" x14ac:dyDescent="0.2">
      <c r="A53" s="21" t="s">
        <v>295</v>
      </c>
      <c r="B53" s="61">
        <f>SUM(B50:B52)</f>
        <v>0</v>
      </c>
      <c r="C53" s="99">
        <f t="shared" ref="C53:H53" si="3">SUM(C50:C52)</f>
        <v>0</v>
      </c>
      <c r="D53" s="61">
        <f t="shared" si="3"/>
        <v>0</v>
      </c>
      <c r="E53" s="103">
        <f t="shared" si="3"/>
        <v>0</v>
      </c>
      <c r="F53" s="61">
        <f t="shared" si="3"/>
        <v>0</v>
      </c>
      <c r="G53" s="107">
        <f t="shared" si="3"/>
        <v>0</v>
      </c>
      <c r="H53" s="61">
        <f t="shared" si="3"/>
        <v>0</v>
      </c>
    </row>
    <row r="54" spans="1:9" x14ac:dyDescent="0.2">
      <c r="B54" s="62"/>
      <c r="C54" s="100"/>
      <c r="D54" s="62"/>
      <c r="E54" s="104"/>
      <c r="F54" s="62"/>
      <c r="G54" s="108"/>
      <c r="H54" s="94"/>
      <c r="I54" s="61"/>
    </row>
    <row r="55" spans="1:9" s="219" customFormat="1" ht="16" x14ac:dyDescent="0.2">
      <c r="A55" s="178"/>
      <c r="B55" s="214"/>
      <c r="C55" s="215"/>
      <c r="D55" s="214"/>
      <c r="E55" s="216"/>
      <c r="F55" s="214"/>
      <c r="G55" s="217"/>
      <c r="H55" s="95"/>
      <c r="I55" s="218"/>
    </row>
    <row r="56" spans="1:9" ht="19" x14ac:dyDescent="0.25">
      <c r="A56" s="14"/>
      <c r="B56" s="33"/>
      <c r="C56" s="97"/>
      <c r="D56" s="33"/>
      <c r="E56" s="101"/>
      <c r="F56" s="33"/>
      <c r="G56" s="105"/>
      <c r="H56" s="92"/>
      <c r="I56" s="59"/>
    </row>
    <row r="57" spans="1:9" ht="19" x14ac:dyDescent="0.25">
      <c r="A57" s="14"/>
      <c r="I57" s="61"/>
    </row>
    <row r="58" spans="1:9" x14ac:dyDescent="0.2">
      <c r="A58" s="8"/>
    </row>
    <row r="59" spans="1:9" x14ac:dyDescent="0.2">
      <c r="A59" s="11"/>
    </row>
    <row r="60" spans="1:9" ht="19" x14ac:dyDescent="0.25">
      <c r="A60" s="14"/>
    </row>
    <row r="61" spans="1:9" ht="19" x14ac:dyDescent="0.25">
      <c r="A61" s="14"/>
    </row>
    <row r="62" spans="1:9" x14ac:dyDescent="0.2">
      <c r="A62" s="8"/>
    </row>
    <row r="63" spans="1:9" x14ac:dyDescent="0.2">
      <c r="A63" s="8"/>
    </row>
    <row r="66" spans="1:1" ht="19" x14ac:dyDescent="0.25">
      <c r="A66" s="14"/>
    </row>
    <row r="67" spans="1:1" ht="19" x14ac:dyDescent="0.25">
      <c r="A67" s="14"/>
    </row>
    <row r="68" spans="1:1" x14ac:dyDescent="0.2">
      <c r="A68" s="8"/>
    </row>
    <row r="70" spans="1:1" x14ac:dyDescent="0.2">
      <c r="A70" s="8"/>
    </row>
    <row r="71" spans="1:1" x14ac:dyDescent="0.2">
      <c r="A71" s="8"/>
    </row>
    <row r="72" spans="1:1" x14ac:dyDescent="0.2">
      <c r="A72" s="8"/>
    </row>
    <row r="73" spans="1:1" x14ac:dyDescent="0.2">
      <c r="A73" s="5"/>
    </row>
    <row r="74" spans="1:1" x14ac:dyDescent="0.2">
      <c r="A74" s="64"/>
    </row>
    <row r="75" spans="1:1" x14ac:dyDescent="0.2">
      <c r="A75" s="5"/>
    </row>
    <row r="76" spans="1:1" x14ac:dyDescent="0.2">
      <c r="A76" s="5"/>
    </row>
    <row r="77" spans="1:1" x14ac:dyDescent="0.2">
      <c r="A77" s="5"/>
    </row>
    <row r="78" spans="1:1" x14ac:dyDescent="0.2">
      <c r="A78" s="42"/>
    </row>
    <row r="79" spans="1:1" ht="19" x14ac:dyDescent="0.25">
      <c r="A79" s="27"/>
    </row>
    <row r="80" spans="1:1" ht="19" x14ac:dyDescent="0.25">
      <c r="A80" s="27"/>
    </row>
    <row r="81" spans="1:9" x14ac:dyDescent="0.2">
      <c r="A81" s="5"/>
    </row>
    <row r="82" spans="1:9" x14ac:dyDescent="0.2">
      <c r="A82" s="29"/>
    </row>
    <row r="83" spans="1:9" x14ac:dyDescent="0.2">
      <c r="A83" s="29"/>
    </row>
    <row r="84" spans="1:9" ht="19" x14ac:dyDescent="0.25">
      <c r="A84" s="27"/>
      <c r="B84" s="33"/>
      <c r="C84" s="97"/>
      <c r="D84" s="33"/>
      <c r="E84" s="101"/>
      <c r="F84" s="33"/>
      <c r="G84" s="105"/>
      <c r="H84" s="92"/>
      <c r="I84" s="59"/>
    </row>
    <row r="85" spans="1:9" ht="19" x14ac:dyDescent="0.25">
      <c r="A85" s="27"/>
      <c r="B85" s="33"/>
      <c r="C85" s="97"/>
      <c r="D85" s="33"/>
      <c r="E85" s="101"/>
      <c r="F85" s="33"/>
      <c r="G85" s="105"/>
      <c r="H85" s="92"/>
      <c r="I85" s="59"/>
    </row>
    <row r="86" spans="1:9" ht="19" x14ac:dyDescent="0.25">
      <c r="A86" s="27"/>
      <c r="B86" s="33"/>
      <c r="C86" s="97"/>
      <c r="D86" s="33"/>
      <c r="E86" s="101"/>
      <c r="F86" s="33"/>
      <c r="G86" s="105"/>
      <c r="H86" s="92"/>
      <c r="I86" s="59"/>
    </row>
    <row r="87" spans="1:9" ht="19" x14ac:dyDescent="0.25">
      <c r="A87" s="27"/>
      <c r="B87" s="33"/>
      <c r="C87" s="97"/>
      <c r="D87" s="33"/>
      <c r="E87" s="101"/>
      <c r="F87" s="33"/>
      <c r="G87" s="105"/>
      <c r="H87" s="92"/>
      <c r="I87" s="59"/>
    </row>
    <row r="88" spans="1:9" ht="19" x14ac:dyDescent="0.25">
      <c r="A88" s="27"/>
      <c r="I88" s="61"/>
    </row>
    <row r="89" spans="1:9" x14ac:dyDescent="0.2">
      <c r="A89" s="5"/>
    </row>
    <row r="90" spans="1:9" x14ac:dyDescent="0.2">
      <c r="A90" s="11"/>
    </row>
    <row r="91" spans="1:9" ht="19" x14ac:dyDescent="0.25">
      <c r="A91" s="14"/>
    </row>
    <row r="92" spans="1:9" ht="19" x14ac:dyDescent="0.25">
      <c r="A92" s="14"/>
    </row>
    <row r="93" spans="1:9" x14ac:dyDescent="0.2">
      <c r="A93" s="8"/>
    </row>
    <row r="94" spans="1:9" x14ac:dyDescent="0.2">
      <c r="A94" s="8"/>
    </row>
    <row r="97" spans="1:1" ht="19" x14ac:dyDescent="0.25">
      <c r="A97" s="14"/>
    </row>
    <row r="98" spans="1:1" ht="19" x14ac:dyDescent="0.25">
      <c r="A98" s="14"/>
    </row>
    <row r="99" spans="1:1" x14ac:dyDescent="0.2">
      <c r="A99" s="8"/>
    </row>
    <row r="101" spans="1:1" x14ac:dyDescent="0.2">
      <c r="A101" s="8"/>
    </row>
    <row r="102" spans="1:1" x14ac:dyDescent="0.2">
      <c r="A102" s="8"/>
    </row>
    <row r="103" spans="1:1" x14ac:dyDescent="0.2">
      <c r="A103" s="8"/>
    </row>
    <row r="104" spans="1:1" x14ac:dyDescent="0.2">
      <c r="A104" s="8"/>
    </row>
    <row r="105" spans="1:1" x14ac:dyDescent="0.2">
      <c r="A105" s="35"/>
    </row>
    <row r="106" spans="1:1" x14ac:dyDescent="0.2">
      <c r="A106" s="31"/>
    </row>
    <row r="107" spans="1:1" x14ac:dyDescent="0.2">
      <c r="A107" s="25"/>
    </row>
    <row r="108" spans="1:1" x14ac:dyDescent="0.2">
      <c r="A108" s="8"/>
    </row>
    <row r="109" spans="1:1" x14ac:dyDescent="0.2">
      <c r="A109" s="30"/>
    </row>
    <row r="110" spans="1:1" ht="19" x14ac:dyDescent="0.25">
      <c r="A110" s="14"/>
    </row>
    <row r="111" spans="1:1" ht="19" x14ac:dyDescent="0.25">
      <c r="A111" s="14"/>
    </row>
    <row r="112" spans="1:1" x14ac:dyDescent="0.2">
      <c r="A112" s="5"/>
    </row>
    <row r="113" spans="1:9" x14ac:dyDescent="0.2">
      <c r="A113" s="29"/>
    </row>
    <row r="114" spans="1:9" x14ac:dyDescent="0.2">
      <c r="A114" s="34"/>
    </row>
    <row r="115" spans="1:9" x14ac:dyDescent="0.2">
      <c r="A115" s="34"/>
    </row>
    <row r="116" spans="1:9" x14ac:dyDescent="0.2">
      <c r="A116" s="34"/>
    </row>
    <row r="117" spans="1:9" ht="19" x14ac:dyDescent="0.25">
      <c r="A117" s="14"/>
      <c r="B117" s="33"/>
      <c r="C117" s="97"/>
      <c r="D117" s="33"/>
      <c r="E117" s="101"/>
      <c r="F117" s="33"/>
      <c r="G117" s="105"/>
      <c r="H117" s="92"/>
      <c r="I117" s="59"/>
    </row>
    <row r="118" spans="1:9" ht="19" x14ac:dyDescent="0.25">
      <c r="A118" s="14"/>
      <c r="I118" s="61"/>
    </row>
    <row r="119" spans="1:9" x14ac:dyDescent="0.2">
      <c r="A119" s="8"/>
    </row>
    <row r="120" spans="1:9" x14ac:dyDescent="0.2">
      <c r="A120" s="11"/>
    </row>
    <row r="121" spans="1:9" ht="19" x14ac:dyDescent="0.25">
      <c r="A121" s="14"/>
    </row>
    <row r="122" spans="1:9" ht="19" x14ac:dyDescent="0.25">
      <c r="A122" s="14"/>
    </row>
    <row r="123" spans="1:9" x14ac:dyDescent="0.2">
      <c r="A123" s="8"/>
    </row>
    <row r="124" spans="1:9" x14ac:dyDescent="0.2">
      <c r="A124" s="8"/>
    </row>
    <row r="127" spans="1:9" ht="19" x14ac:dyDescent="0.25">
      <c r="A127" s="14"/>
    </row>
    <row r="128" spans="1:9" ht="19" x14ac:dyDescent="0.25">
      <c r="A128" s="14"/>
    </row>
    <row r="129" spans="1:1" x14ac:dyDescent="0.2">
      <c r="A129" s="8"/>
    </row>
    <row r="131" spans="1:1" x14ac:dyDescent="0.2">
      <c r="A131" s="8"/>
    </row>
    <row r="132" spans="1:1" x14ac:dyDescent="0.2">
      <c r="A132" s="8"/>
    </row>
    <row r="133" spans="1:1" x14ac:dyDescent="0.2">
      <c r="A133" s="8"/>
    </row>
    <row r="134" spans="1:1" x14ac:dyDescent="0.2">
      <c r="A134" s="8"/>
    </row>
    <row r="135" spans="1:1" x14ac:dyDescent="0.2">
      <c r="A135" s="35"/>
    </row>
    <row r="136" spans="1:1" x14ac:dyDescent="0.2">
      <c r="A136" s="31"/>
    </row>
    <row r="137" spans="1:1" x14ac:dyDescent="0.2">
      <c r="A137" s="25"/>
    </row>
    <row r="138" spans="1:1" x14ac:dyDescent="0.2">
      <c r="A138" s="8"/>
    </row>
    <row r="139" spans="1:1" x14ac:dyDescent="0.2">
      <c r="A139" s="30"/>
    </row>
    <row r="140" spans="1:1" ht="19" x14ac:dyDescent="0.25">
      <c r="A140" s="14"/>
    </row>
    <row r="141" spans="1:1" ht="19" x14ac:dyDescent="0.25">
      <c r="A141" s="14"/>
    </row>
    <row r="142" spans="1:1" x14ac:dyDescent="0.2">
      <c r="A142" s="5"/>
    </row>
    <row r="143" spans="1:1" x14ac:dyDescent="0.2">
      <c r="A143" s="29"/>
    </row>
    <row r="144" spans="1:1" x14ac:dyDescent="0.2">
      <c r="A144" s="34"/>
    </row>
    <row r="145" spans="1:9" ht="19" x14ac:dyDescent="0.25">
      <c r="A145" s="14"/>
      <c r="B145" s="33"/>
      <c r="C145" s="97"/>
      <c r="D145" s="33"/>
      <c r="E145" s="101"/>
      <c r="F145" s="33"/>
      <c r="G145" s="105"/>
      <c r="H145" s="92"/>
      <c r="I145" s="59"/>
    </row>
    <row r="146" spans="1:9" ht="19" x14ac:dyDescent="0.25">
      <c r="A146" s="14"/>
      <c r="I146" s="61"/>
    </row>
    <row r="147" spans="1:9" x14ac:dyDescent="0.2">
      <c r="A147" s="8"/>
    </row>
    <row r="148" spans="1:9" x14ac:dyDescent="0.2">
      <c r="A148" s="11"/>
    </row>
    <row r="149" spans="1:9" ht="19" x14ac:dyDescent="0.25">
      <c r="A149" s="14"/>
    </row>
    <row r="150" spans="1:9" ht="19" x14ac:dyDescent="0.25">
      <c r="A150" s="14"/>
    </row>
    <row r="151" spans="1:9" x14ac:dyDescent="0.2">
      <c r="A151" s="8"/>
    </row>
    <row r="152" spans="1:9" x14ac:dyDescent="0.2">
      <c r="A152" s="8"/>
    </row>
    <row r="155" spans="1:9" ht="19" x14ac:dyDescent="0.25">
      <c r="A155" s="14"/>
    </row>
    <row r="156" spans="1:9" ht="19" x14ac:dyDescent="0.25">
      <c r="A156" s="14"/>
    </row>
    <row r="157" spans="1:9" x14ac:dyDescent="0.2">
      <c r="A157" s="8"/>
    </row>
    <row r="159" spans="1:9" x14ac:dyDescent="0.2">
      <c r="A159" s="8"/>
    </row>
    <row r="160" spans="1:9" x14ac:dyDescent="0.2">
      <c r="A160" s="8"/>
    </row>
    <row r="161" spans="1:9" x14ac:dyDescent="0.2">
      <c r="A161" s="8"/>
    </row>
    <row r="162" spans="1:9" x14ac:dyDescent="0.2">
      <c r="A162" s="8"/>
    </row>
    <row r="163" spans="1:9" x14ac:dyDescent="0.2">
      <c r="A163" s="35"/>
    </row>
    <row r="164" spans="1:9" x14ac:dyDescent="0.2">
      <c r="A164" s="31"/>
    </row>
    <row r="165" spans="1:9" x14ac:dyDescent="0.2">
      <c r="A165" s="25"/>
    </row>
    <row r="166" spans="1:9" x14ac:dyDescent="0.2">
      <c r="A166" s="8"/>
    </row>
    <row r="167" spans="1:9" x14ac:dyDescent="0.2">
      <c r="A167" s="30"/>
    </row>
    <row r="168" spans="1:9" ht="19" x14ac:dyDescent="0.25">
      <c r="A168" s="14"/>
    </row>
    <row r="169" spans="1:9" ht="19" x14ac:dyDescent="0.25">
      <c r="A169" s="14"/>
    </row>
    <row r="170" spans="1:9" x14ac:dyDescent="0.2">
      <c r="A170" s="5"/>
    </row>
    <row r="171" spans="1:9" x14ac:dyDescent="0.2">
      <c r="A171" s="29"/>
    </row>
    <row r="172" spans="1:9" x14ac:dyDescent="0.2">
      <c r="A172" s="34"/>
    </row>
    <row r="173" spans="1:9" ht="19" x14ac:dyDescent="0.25">
      <c r="A173" s="14"/>
      <c r="B173" s="33"/>
      <c r="C173" s="97"/>
      <c r="D173" s="33"/>
      <c r="E173" s="101"/>
      <c r="F173" s="33"/>
      <c r="G173" s="105"/>
      <c r="H173" s="92"/>
      <c r="I173" s="59"/>
    </row>
    <row r="174" spans="1:9" ht="19" x14ac:dyDescent="0.25">
      <c r="A174" s="14"/>
      <c r="B174" s="33"/>
      <c r="C174" s="97"/>
      <c r="D174" s="33"/>
      <c r="E174" s="101"/>
      <c r="F174" s="33"/>
      <c r="G174" s="105"/>
      <c r="H174" s="92"/>
      <c r="I174" s="59"/>
    </row>
    <row r="175" spans="1:9" ht="19" x14ac:dyDescent="0.25">
      <c r="A175" s="14"/>
      <c r="B175" s="33"/>
      <c r="C175" s="97"/>
      <c r="D175" s="33"/>
      <c r="E175" s="101"/>
      <c r="F175" s="33"/>
      <c r="G175" s="105"/>
      <c r="H175" s="92"/>
      <c r="I175" s="59"/>
    </row>
    <row r="176" spans="1:9" ht="19" x14ac:dyDescent="0.25">
      <c r="A176" s="14"/>
      <c r="B176" s="33"/>
      <c r="C176" s="97"/>
      <c r="D176" s="33"/>
      <c r="E176" s="101"/>
      <c r="F176" s="33"/>
      <c r="G176" s="105"/>
      <c r="H176" s="92"/>
      <c r="I176" s="59"/>
    </row>
    <row r="177" spans="1:9" ht="19" x14ac:dyDescent="0.25">
      <c r="A177" s="14"/>
      <c r="B177" s="33"/>
      <c r="C177" s="97"/>
      <c r="D177" s="33"/>
      <c r="E177" s="101"/>
      <c r="F177" s="33"/>
      <c r="G177" s="105"/>
      <c r="H177" s="92"/>
      <c r="I177" s="59"/>
    </row>
    <row r="178" spans="1:9" ht="19" x14ac:dyDescent="0.25">
      <c r="A178" s="14"/>
      <c r="I178" s="61"/>
    </row>
    <row r="179" spans="1:9" x14ac:dyDescent="0.2">
      <c r="A179" s="8"/>
    </row>
    <row r="180" spans="1:9" x14ac:dyDescent="0.2">
      <c r="A180" s="11"/>
    </row>
    <row r="181" spans="1:9" ht="19" x14ac:dyDescent="0.25">
      <c r="A181" s="14"/>
    </row>
    <row r="182" spans="1:9" ht="19" x14ac:dyDescent="0.25">
      <c r="A182" s="14"/>
    </row>
    <row r="183" spans="1:9" x14ac:dyDescent="0.2">
      <c r="A183" s="8"/>
    </row>
    <row r="184" spans="1:9" x14ac:dyDescent="0.2">
      <c r="A184" s="8"/>
    </row>
    <row r="187" spans="1:9" ht="19" x14ac:dyDescent="0.25">
      <c r="A187" s="14"/>
    </row>
    <row r="188" spans="1:9" ht="19" x14ac:dyDescent="0.25">
      <c r="A188" s="14"/>
    </row>
    <row r="189" spans="1:9" x14ac:dyDescent="0.2">
      <c r="A189" s="8"/>
    </row>
    <row r="191" spans="1:9" x14ac:dyDescent="0.2">
      <c r="A191" s="8"/>
    </row>
    <row r="192" spans="1:9" x14ac:dyDescent="0.2">
      <c r="A192" s="8"/>
    </row>
    <row r="193" spans="1:9" x14ac:dyDescent="0.2">
      <c r="A193" s="8"/>
    </row>
    <row r="194" spans="1:9" x14ac:dyDescent="0.2">
      <c r="A194" s="8"/>
    </row>
    <row r="195" spans="1:9" x14ac:dyDescent="0.2">
      <c r="A195" s="35"/>
    </row>
    <row r="196" spans="1:9" x14ac:dyDescent="0.2">
      <c r="A196" s="31"/>
    </row>
    <row r="197" spans="1:9" x14ac:dyDescent="0.2">
      <c r="A197" s="25"/>
    </row>
    <row r="198" spans="1:9" x14ac:dyDescent="0.2">
      <c r="A198" s="8"/>
    </row>
    <row r="199" spans="1:9" x14ac:dyDescent="0.2">
      <c r="A199" s="30"/>
    </row>
    <row r="200" spans="1:9" ht="19" x14ac:dyDescent="0.25">
      <c r="A200" s="14"/>
    </row>
    <row r="201" spans="1:9" ht="19" x14ac:dyDescent="0.25">
      <c r="A201" s="14"/>
    </row>
    <row r="202" spans="1:9" x14ac:dyDescent="0.2">
      <c r="A202" s="5"/>
    </row>
    <row r="203" spans="1:9" x14ac:dyDescent="0.2">
      <c r="A203" s="29"/>
    </row>
    <row r="204" spans="1:9" x14ac:dyDescent="0.2">
      <c r="A204" s="34"/>
    </row>
    <row r="205" spans="1:9" ht="19" x14ac:dyDescent="0.25">
      <c r="A205" s="14"/>
      <c r="B205" s="33"/>
      <c r="C205" s="97"/>
      <c r="D205" s="33"/>
      <c r="E205" s="101"/>
      <c r="F205" s="33"/>
      <c r="G205" s="105"/>
      <c r="H205" s="92"/>
      <c r="I205" s="59"/>
    </row>
    <row r="206" spans="1:9" ht="19" x14ac:dyDescent="0.25">
      <c r="A206" s="14"/>
      <c r="B206" s="33"/>
      <c r="C206" s="97"/>
      <c r="D206" s="33"/>
      <c r="E206" s="101"/>
      <c r="F206" s="33"/>
      <c r="G206" s="105"/>
      <c r="H206" s="92"/>
      <c r="I206" s="59"/>
    </row>
    <row r="207" spans="1:9" ht="19" x14ac:dyDescent="0.25">
      <c r="A207" s="14"/>
      <c r="B207" s="33"/>
      <c r="C207" s="97"/>
      <c r="D207" s="33"/>
      <c r="E207" s="101"/>
      <c r="F207" s="33"/>
      <c r="G207" s="105"/>
      <c r="H207" s="92"/>
      <c r="I207" s="59"/>
    </row>
    <row r="208" spans="1:9" ht="19" x14ac:dyDescent="0.25">
      <c r="A208" s="14"/>
      <c r="B208" s="33"/>
      <c r="C208" s="97"/>
      <c r="D208" s="33"/>
      <c r="E208" s="101"/>
      <c r="F208" s="33"/>
      <c r="G208" s="105"/>
      <c r="H208" s="92"/>
      <c r="I208" s="59"/>
    </row>
    <row r="209" spans="1:9" ht="19" x14ac:dyDescent="0.25">
      <c r="A209" s="14"/>
      <c r="B209" s="33"/>
      <c r="C209" s="97"/>
      <c r="D209" s="33"/>
      <c r="E209" s="101"/>
      <c r="F209" s="33"/>
      <c r="G209" s="105"/>
      <c r="H209" s="92"/>
      <c r="I209" s="59"/>
    </row>
    <row r="210" spans="1:9" ht="19" x14ac:dyDescent="0.25">
      <c r="A210" s="14"/>
      <c r="B210" s="33"/>
      <c r="C210" s="97"/>
      <c r="D210" s="33"/>
      <c r="E210" s="101"/>
      <c r="F210" s="33"/>
      <c r="G210" s="105"/>
      <c r="H210" s="92"/>
      <c r="I210" s="59"/>
    </row>
    <row r="211" spans="1:9" ht="19" x14ac:dyDescent="0.25">
      <c r="A211" s="14"/>
      <c r="I211" s="61"/>
    </row>
    <row r="212" spans="1:9" x14ac:dyDescent="0.2">
      <c r="A212" s="8"/>
    </row>
    <row r="213" spans="1:9" x14ac:dyDescent="0.2">
      <c r="A213" s="11"/>
    </row>
    <row r="214" spans="1:9" ht="19" x14ac:dyDescent="0.25">
      <c r="A214" s="14"/>
    </row>
    <row r="215" spans="1:9" ht="19" x14ac:dyDescent="0.25">
      <c r="A215" s="14"/>
    </row>
    <row r="216" spans="1:9" x14ac:dyDescent="0.2">
      <c r="A216" s="8"/>
    </row>
    <row r="217" spans="1:9" x14ac:dyDescent="0.2">
      <c r="A217" s="8"/>
    </row>
    <row r="220" spans="1:9" ht="19" x14ac:dyDescent="0.25">
      <c r="A220" s="14"/>
    </row>
    <row r="221" spans="1:9" ht="19" x14ac:dyDescent="0.25">
      <c r="A221" s="14"/>
    </row>
    <row r="222" spans="1:9" x14ac:dyDescent="0.2">
      <c r="A222" s="8"/>
    </row>
    <row r="224" spans="1:9" x14ac:dyDescent="0.2">
      <c r="A224" s="8"/>
    </row>
    <row r="225" spans="1:1" x14ac:dyDescent="0.2">
      <c r="A225" s="8"/>
    </row>
    <row r="226" spans="1:1" x14ac:dyDescent="0.2">
      <c r="A226" s="8"/>
    </row>
    <row r="227" spans="1:1" x14ac:dyDescent="0.2">
      <c r="A227" s="8"/>
    </row>
    <row r="228" spans="1:1" x14ac:dyDescent="0.2">
      <c r="A228" s="35"/>
    </row>
    <row r="229" spans="1:1" x14ac:dyDescent="0.2">
      <c r="A229" s="31"/>
    </row>
    <row r="230" spans="1:1" x14ac:dyDescent="0.2">
      <c r="A230" s="25"/>
    </row>
    <row r="231" spans="1:1" x14ac:dyDescent="0.2">
      <c r="A231" s="8"/>
    </row>
    <row r="232" spans="1:1" x14ac:dyDescent="0.2">
      <c r="A232" s="30"/>
    </row>
    <row r="233" spans="1:1" ht="19" x14ac:dyDescent="0.25">
      <c r="A233" s="14"/>
    </row>
    <row r="234" spans="1:1" ht="19" x14ac:dyDescent="0.25">
      <c r="A234" s="14"/>
    </row>
    <row r="235" spans="1:1" x14ac:dyDescent="0.2">
      <c r="A235" s="5"/>
    </row>
    <row r="236" spans="1:1" x14ac:dyDescent="0.2">
      <c r="A236" s="29"/>
    </row>
    <row r="237" spans="1:1" x14ac:dyDescent="0.2">
      <c r="A237" s="34"/>
    </row>
    <row r="249" spans="1:1" x14ac:dyDescent="0.2">
      <c r="A249" s="28"/>
    </row>
  </sheetData>
  <mergeCells count="8">
    <mergeCell ref="B11:G11"/>
    <mergeCell ref="B4:H4"/>
    <mergeCell ref="B5:H5"/>
    <mergeCell ref="B6:H6"/>
    <mergeCell ref="B7:H7"/>
    <mergeCell ref="B8:H8"/>
    <mergeCell ref="B9:H9"/>
    <mergeCell ref="B10:H10"/>
  </mergeCells>
  <conditionalFormatting sqref="B16:H16">
    <cfRule type="iconSet" priority="7">
      <iconSet>
        <cfvo type="percent" val="0"/>
        <cfvo type="num" val="2"/>
        <cfvo type="num" val="3"/>
      </iconSet>
    </cfRule>
  </conditionalFormatting>
  <conditionalFormatting sqref="B24:H24">
    <cfRule type="iconSet" priority="6">
      <iconSet>
        <cfvo type="percent" val="0"/>
        <cfvo type="num" val="5"/>
        <cfvo type="num" val="6"/>
      </iconSet>
    </cfRule>
  </conditionalFormatting>
  <conditionalFormatting sqref="B48:H48">
    <cfRule type="iconSet" priority="5">
      <iconSet>
        <cfvo type="percent" val="0"/>
        <cfvo type="num" val="14"/>
        <cfvo type="num" val="16"/>
      </iconSet>
    </cfRule>
  </conditionalFormatting>
  <conditionalFormatting sqref="B35:H35">
    <cfRule type="colorScale" priority="4">
      <colorScale>
        <cfvo type="num" val="0"/>
        <cfvo type="num" val="1"/>
        <color rgb="FFFF0000"/>
        <color rgb="FF00B050"/>
      </colorScale>
    </cfRule>
  </conditionalFormatting>
  <conditionalFormatting sqref="B30:H30">
    <cfRule type="colorScale" priority="3">
      <colorScale>
        <cfvo type="num" val="0"/>
        <cfvo type="num" val="1"/>
        <color rgb="FFFF0000"/>
        <color rgb="FF00B050"/>
      </colorScale>
    </cfRule>
  </conditionalFormatting>
  <conditionalFormatting sqref="B53:H53">
    <cfRule type="iconSet" priority="2">
      <iconSet>
        <cfvo type="percent" val="0"/>
        <cfvo type="num" val="2"/>
        <cfvo type="num" val="2"/>
      </iconSet>
    </cfRule>
  </conditionalFormatting>
  <conditionalFormatting sqref="B51:H51">
    <cfRule type="colorScale" priority="1">
      <colorScale>
        <cfvo type="num" val="0"/>
        <cfvo type="num" val="1"/>
        <color rgb="FFFF0000"/>
        <color rgb="FF00B050"/>
      </colorScale>
    </cfRule>
  </conditionalFormatting>
  <hyperlinks>
    <hyperlink ref="I29" r:id="rId1" display="For example, ingoing nip points, rotating parts, flying chips and sparks" xr:uid="{40DE03D1-2FEF-9148-A4AD-A8F6C5EF5429}"/>
    <hyperlink ref="I42" r:id="rId2" display="Resouce: OSHA Woodworker eTool on  &quot;white finger&quot; syndrome and possible solutions/" xr:uid="{09060CD6-D973-C34F-94F9-FD730C37A07A}"/>
    <hyperlink ref="I46" r:id="rId3" display="Enter 1 if you don't have equipment that requires prolonged fixed positions for workers." xr:uid="{5C62F459-5390-E34A-B160-4C6134E03C63}"/>
    <hyperlink ref="I36" r:id="rId4" display="Enter 1 if you don't have noisy equipment in this space. Resource: NIH/National Institute on Deafness and Other Communication Disorders guide on noise levels" xr:uid="{BDBE3719-9085-924F-8D08-479B7474AD9A}"/>
    <hyperlink ref="I23" r:id="rId5" display="This includes how to use assistive devices such as dollies, manual fork lifts, carts, etc. Resource: Farm Safety Association Safe Lifting and Carrying Techniques. This includes a script for training employees." xr:uid="{C939562A-8303-534F-BF3D-8EE6B5090C64}"/>
    <hyperlink ref="I47" r:id="rId6" xr:uid="{471B6E25-42A5-724A-8E1A-0BC59EE22A94}"/>
    <hyperlink ref="I35" r:id="rId7" display="Fans, air scrubbers, and portable air handlers can be very loud. This does not just apply to heavy machinery." xr:uid="{F4C4E788-2149-7840-931D-39ECE5EA39E2}"/>
    <hyperlink ref="I41" r:id="rId8" location="Vibration" display="For more on white finger syndrome, see resource in row above as well as the EU OSHA wiki" xr:uid="{9DCF31CE-712B-124D-A946-C400167844AF}"/>
  </hyperlinks>
  <pageMargins left="0.7" right="0.7" top="0.75" bottom="0.75" header="0.3" footer="0.3"/>
  <pageSetup orientation="portrait" horizontalDpi="0" verticalDpi="0"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42"/>
  <sheetViews>
    <sheetView zoomScale="125" zoomScaleNormal="125" workbookViewId="0">
      <selection activeCell="C28" sqref="C28"/>
    </sheetView>
  </sheetViews>
  <sheetFormatPr baseColWidth="10" defaultColWidth="9.1640625" defaultRowHeight="15" x14ac:dyDescent="0.2"/>
  <cols>
    <col min="1" max="1" width="70.6640625" style="178" customWidth="1"/>
    <col min="2" max="2" width="14.6640625" style="178" customWidth="1"/>
    <col min="3" max="3" width="83.6640625" style="178" customWidth="1"/>
    <col min="4" max="16384" width="9.1640625" style="178"/>
  </cols>
  <sheetData>
    <row r="1" spans="1:3" ht="22" x14ac:dyDescent="0.25">
      <c r="A1" s="10" t="s">
        <v>190</v>
      </c>
    </row>
    <row r="2" spans="1:3" ht="48" x14ac:dyDescent="0.2">
      <c r="A2" s="238" t="s">
        <v>701</v>
      </c>
    </row>
    <row r="3" spans="1:3" x14ac:dyDescent="0.2">
      <c r="A3" s="24"/>
    </row>
    <row r="4" spans="1:3" ht="53" x14ac:dyDescent="0.25">
      <c r="A4" s="24"/>
      <c r="B4" s="179" t="s">
        <v>426</v>
      </c>
      <c r="C4" s="33" t="s">
        <v>37</v>
      </c>
    </row>
    <row r="5" spans="1:3" s="54" customFormat="1" ht="20" x14ac:dyDescent="0.25">
      <c r="A5" s="76" t="s">
        <v>75</v>
      </c>
    </row>
    <row r="6" spans="1:3" ht="16" x14ac:dyDescent="0.2">
      <c r="A6" s="11" t="s">
        <v>407</v>
      </c>
    </row>
    <row r="7" spans="1:3" ht="32" x14ac:dyDescent="0.2">
      <c r="A7" s="11" t="s">
        <v>201</v>
      </c>
      <c r="C7" s="178" t="s">
        <v>203</v>
      </c>
    </row>
    <row r="8" spans="1:3" ht="32" x14ac:dyDescent="0.2">
      <c r="A8" s="11" t="s">
        <v>702</v>
      </c>
      <c r="C8" s="154" t="s">
        <v>616</v>
      </c>
    </row>
    <row r="9" spans="1:3" ht="32" x14ac:dyDescent="0.2">
      <c r="A9" s="11" t="s">
        <v>703</v>
      </c>
      <c r="C9" s="154"/>
    </row>
    <row r="10" spans="1:3" ht="32" x14ac:dyDescent="0.2">
      <c r="A10" s="11" t="s">
        <v>202</v>
      </c>
      <c r="C10" s="154" t="s">
        <v>709</v>
      </c>
    </row>
    <row r="11" spans="1:3" ht="16" x14ac:dyDescent="0.2">
      <c r="A11" s="11" t="s">
        <v>194</v>
      </c>
      <c r="C11" s="154" t="s">
        <v>617</v>
      </c>
    </row>
    <row r="12" spans="1:3" ht="16" x14ac:dyDescent="0.2">
      <c r="A12" s="9" t="s">
        <v>297</v>
      </c>
      <c r="B12" s="178">
        <f>SUM(B6:B11)</f>
        <v>0</v>
      </c>
    </row>
    <row r="13" spans="1:3" s="54" customFormat="1" ht="20" x14ac:dyDescent="0.25">
      <c r="A13" s="76" t="s">
        <v>22</v>
      </c>
    </row>
    <row r="14" spans="1:3" ht="16" x14ac:dyDescent="0.2">
      <c r="A14" s="11" t="s">
        <v>403</v>
      </c>
      <c r="C14" s="154" t="s">
        <v>710</v>
      </c>
    </row>
    <row r="15" spans="1:3" ht="32" x14ac:dyDescent="0.2">
      <c r="A15" s="8" t="s">
        <v>404</v>
      </c>
    </row>
    <row r="16" spans="1:3" ht="16" x14ac:dyDescent="0.2">
      <c r="A16" s="8" t="s">
        <v>405</v>
      </c>
    </row>
    <row r="17" spans="1:3" ht="16" x14ac:dyDescent="0.2">
      <c r="A17" s="8" t="s">
        <v>193</v>
      </c>
      <c r="C17" s="154" t="s">
        <v>618</v>
      </c>
    </row>
    <row r="18" spans="1:3" ht="16" x14ac:dyDescent="0.2">
      <c r="A18" s="9" t="s">
        <v>296</v>
      </c>
      <c r="B18" s="178">
        <f>SUM(B14:B17)</f>
        <v>0</v>
      </c>
    </row>
    <row r="19" spans="1:3" s="54" customFormat="1" ht="20" x14ac:dyDescent="0.25">
      <c r="A19" s="76" t="s">
        <v>23</v>
      </c>
    </row>
    <row r="20" spans="1:3" ht="32" x14ac:dyDescent="0.2">
      <c r="A20" s="8" t="s">
        <v>525</v>
      </c>
    </row>
    <row r="21" spans="1:3" ht="48" x14ac:dyDescent="0.2">
      <c r="A21" s="5" t="s">
        <v>526</v>
      </c>
    </row>
    <row r="22" spans="1:3" ht="32" x14ac:dyDescent="0.2">
      <c r="A22" s="5" t="s">
        <v>704</v>
      </c>
    </row>
    <row r="23" spans="1:3" ht="48" x14ac:dyDescent="0.2">
      <c r="A23" s="8" t="s">
        <v>527</v>
      </c>
      <c r="C23" s="178" t="s">
        <v>486</v>
      </c>
    </row>
    <row r="24" spans="1:3" ht="32" x14ac:dyDescent="0.2">
      <c r="A24" s="8" t="s">
        <v>200</v>
      </c>
      <c r="C24" s="177" t="s">
        <v>619</v>
      </c>
    </row>
    <row r="25" spans="1:3" ht="32" x14ac:dyDescent="0.2">
      <c r="A25" s="8" t="s">
        <v>196</v>
      </c>
    </row>
    <row r="26" spans="1:3" ht="16" x14ac:dyDescent="0.2">
      <c r="A26" s="8" t="s">
        <v>406</v>
      </c>
    </row>
    <row r="27" spans="1:3" ht="48" x14ac:dyDescent="0.2">
      <c r="A27" s="8" t="s">
        <v>299</v>
      </c>
      <c r="C27" s="178" t="s">
        <v>204</v>
      </c>
    </row>
    <row r="28" spans="1:3" ht="16" x14ac:dyDescent="0.2">
      <c r="A28" s="8" t="s">
        <v>197</v>
      </c>
      <c r="C28" s="154" t="s">
        <v>735</v>
      </c>
    </row>
    <row r="29" spans="1:3" ht="32" x14ac:dyDescent="0.2">
      <c r="A29" s="8" t="s">
        <v>72</v>
      </c>
      <c r="C29" s="178" t="s">
        <v>712</v>
      </c>
    </row>
    <row r="30" spans="1:3" ht="32" x14ac:dyDescent="0.2">
      <c r="A30" s="8" t="s">
        <v>528</v>
      </c>
    </row>
    <row r="31" spans="1:3" ht="32" x14ac:dyDescent="0.2">
      <c r="A31" s="8" t="s">
        <v>705</v>
      </c>
    </row>
    <row r="32" spans="1:3" ht="48" x14ac:dyDescent="0.2">
      <c r="A32" s="5" t="s">
        <v>706</v>
      </c>
      <c r="C32" s="154" t="s">
        <v>620</v>
      </c>
    </row>
    <row r="33" spans="1:3" ht="16" x14ac:dyDescent="0.2">
      <c r="A33" s="5" t="s">
        <v>191</v>
      </c>
      <c r="C33" s="154" t="s">
        <v>617</v>
      </c>
    </row>
    <row r="34" spans="1:3" ht="16" x14ac:dyDescent="0.2">
      <c r="A34" s="9" t="s">
        <v>300</v>
      </c>
      <c r="B34" s="178">
        <f>SUM(B20:B33)</f>
        <v>0</v>
      </c>
    </row>
    <row r="35" spans="1:3" s="54" customFormat="1" ht="20" x14ac:dyDescent="0.25">
      <c r="A35" s="76" t="s">
        <v>24</v>
      </c>
    </row>
    <row r="36" spans="1:3" ht="16" x14ac:dyDescent="0.2">
      <c r="A36" s="178" t="s">
        <v>73</v>
      </c>
      <c r="C36" s="154" t="s">
        <v>621</v>
      </c>
    </row>
    <row r="37" spans="1:3" ht="16" x14ac:dyDescent="0.2">
      <c r="A37" s="178" t="s">
        <v>198</v>
      </c>
      <c r="C37" s="154" t="s">
        <v>621</v>
      </c>
    </row>
    <row r="38" spans="1:3" ht="32" x14ac:dyDescent="0.2">
      <c r="A38" s="11" t="s">
        <v>199</v>
      </c>
      <c r="C38" s="154" t="s">
        <v>622</v>
      </c>
    </row>
    <row r="39" spans="1:3" ht="16" x14ac:dyDescent="0.2">
      <c r="A39" s="9" t="s">
        <v>301</v>
      </c>
      <c r="B39" s="178">
        <f>SUM(B36:B38)</f>
        <v>0</v>
      </c>
    </row>
    <row r="42" spans="1:3" x14ac:dyDescent="0.2">
      <c r="A42" s="8"/>
    </row>
  </sheetData>
  <conditionalFormatting sqref="B12">
    <cfRule type="iconSet" priority="7">
      <iconSet>
        <cfvo type="percent" val="0"/>
        <cfvo type="num" val="6"/>
        <cfvo type="num" val="6"/>
      </iconSet>
    </cfRule>
  </conditionalFormatting>
  <conditionalFormatting sqref="B18">
    <cfRule type="iconSet" priority="6">
      <iconSet>
        <cfvo type="percent" val="0"/>
        <cfvo type="num" val="2"/>
        <cfvo type="num" val="3"/>
      </iconSet>
    </cfRule>
  </conditionalFormatting>
  <conditionalFormatting sqref="B17">
    <cfRule type="colorScale" priority="5">
      <colorScale>
        <cfvo type="num" val="0"/>
        <cfvo type="num" val="1"/>
        <color rgb="FFFF0000"/>
        <color rgb="FF00B050"/>
      </colorScale>
    </cfRule>
  </conditionalFormatting>
  <conditionalFormatting sqref="B20">
    <cfRule type="colorScale" priority="4">
      <colorScale>
        <cfvo type="num" val="0"/>
        <cfvo type="num" val="1"/>
        <color rgb="FFFF0000"/>
        <color rgb="FF00B050"/>
      </colorScale>
    </cfRule>
  </conditionalFormatting>
  <conditionalFormatting sqref="B34">
    <cfRule type="iconSet" priority="2">
      <iconSet>
        <cfvo type="percent" val="0"/>
        <cfvo type="num" val="12"/>
        <cfvo type="num" val="13"/>
      </iconSet>
    </cfRule>
  </conditionalFormatting>
  <conditionalFormatting sqref="B39">
    <cfRule type="iconSet" priority="1">
      <iconSet>
        <cfvo type="percent" val="0"/>
        <cfvo type="num" val="3"/>
        <cfvo type="num" val="3"/>
      </iconSet>
    </cfRule>
  </conditionalFormatting>
  <hyperlinks>
    <hyperlink ref="C10" r:id="rId1" display="Things to check include brakes (regular and emergency), tires, horn, stearing, seat belts, lights, wipers, reflectors, etc." xr:uid="{AFF848F3-7BC3-8341-9F24-E4938B3B0292}"/>
    <hyperlink ref="C14" r:id="rId2" display="OSHA safe practices for employees" xr:uid="{65EF6AE0-DE0A-AF46-BD76-8674C26545E5}"/>
    <hyperlink ref="C8" r:id="rId3" display="OSHA Guidelines for Employers to Reduce Motor Vehical Crashes" xr:uid="{F742940B-47D8-4F44-B3FD-F8BA2A5ECFA1}"/>
    <hyperlink ref="C32" r:id="rId4" display="(ie: near combustible engines and other sources of fuel combustion)" xr:uid="{558F3986-C2B3-D043-BA5A-79E015F62528}"/>
    <hyperlink ref="C28" r:id="rId5" display="Standard for appropriate fuel containers" xr:uid="{C22AA08B-3067-3E4D-9123-858D1179C52B}"/>
    <hyperlink ref="C37" r:id="rId6" display="OSHA standard on labeling" xr:uid="{B692069D-8DD5-054D-98E7-D7FCC0A4A676}"/>
    <hyperlink ref="C36" r:id="rId7" display="OSHA standard on labeling" xr:uid="{DAADEF68-E464-5C49-9F3A-FD4592A42792}"/>
    <hyperlink ref="C38" r:id="rId8" display="Information on static electricity fires (caused by cell phones and other electronics)" xr:uid="{63343E1F-E19D-9141-A575-A4301B5E47D5}"/>
    <hyperlink ref="C24" r:id="rId9" display="Alarm is only required when view to the reverse is obstructed and no outside observer is available to direct reversing" xr:uid="{26640BAA-E3A6-8040-9C60-945D2AD8AAB3}"/>
    <hyperlink ref="C11" r:id="rId10" display="OSHA Fact Sheet on Carbon Monoxide Poisoning" xr:uid="{1E65EE6A-3CBD-5A45-8664-B36FFB3FB0C0}"/>
    <hyperlink ref="C17" r:id="rId11" display="OSHA Fact Sheet on Carbon Monoxide Poisoning" xr:uid="{13A2C47D-3798-CC4D-B8E7-8EE2D1229435}"/>
    <hyperlink ref="C33" r:id="rId12" display="OSHA Fact Sheet on Carbon Monoxide Poisoning" xr:uid="{5C8B62FA-83ED-FC49-AF24-A34BB772C179}"/>
  </hyperlinks>
  <pageMargins left="0.7" right="0.7" top="0.75" bottom="0.75" header="0.3" footer="0.3"/>
  <pageSetup orientation="portrait" horizontalDpi="0" verticalDpi="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8F4A9-BB61-2842-B82C-26ABA0A73A5C}">
  <dimension ref="A2:N108"/>
  <sheetViews>
    <sheetView topLeftCell="A7" zoomScale="125" zoomScaleNormal="125" workbookViewId="0">
      <selection activeCell="C13" sqref="C13"/>
    </sheetView>
  </sheetViews>
  <sheetFormatPr baseColWidth="10" defaultColWidth="8.6640625" defaultRowHeight="15" x14ac:dyDescent="0.2"/>
  <cols>
    <col min="1" max="1" width="33.6640625" customWidth="1"/>
    <col min="2" max="2" width="36.33203125" bestFit="1" customWidth="1"/>
    <col min="3" max="3" width="10.1640625" customWidth="1"/>
    <col min="4" max="6" width="15.6640625" style="109" customWidth="1"/>
    <col min="7" max="7" width="15.6640625" customWidth="1"/>
  </cols>
  <sheetData>
    <row r="2" spans="1:7" ht="24" x14ac:dyDescent="0.3">
      <c r="A2" s="257" t="s">
        <v>380</v>
      </c>
      <c r="B2" s="257"/>
      <c r="C2" s="257"/>
      <c r="D2" s="257"/>
      <c r="E2" s="257"/>
      <c r="F2" s="257"/>
    </row>
    <row r="4" spans="1:7" ht="16" thickBot="1" x14ac:dyDescent="0.25"/>
    <row r="5" spans="1:7" ht="21" x14ac:dyDescent="0.25">
      <c r="A5" s="258" t="s">
        <v>302</v>
      </c>
      <c r="B5" s="260" t="s">
        <v>303</v>
      </c>
      <c r="C5" s="252" t="s">
        <v>371</v>
      </c>
      <c r="D5" s="262" t="s">
        <v>304</v>
      </c>
      <c r="E5" s="262"/>
      <c r="F5" s="262"/>
      <c r="G5" s="263" t="s">
        <v>381</v>
      </c>
    </row>
    <row r="6" spans="1:7" ht="22" thickBot="1" x14ac:dyDescent="0.3">
      <c r="A6" s="259"/>
      <c r="B6" s="261"/>
      <c r="C6" s="253" t="s">
        <v>372</v>
      </c>
      <c r="D6" s="110" t="s">
        <v>305</v>
      </c>
      <c r="E6" s="110" t="s">
        <v>306</v>
      </c>
      <c r="F6" s="110" t="s">
        <v>307</v>
      </c>
      <c r="G6" s="264"/>
    </row>
    <row r="7" spans="1:7" ht="21" x14ac:dyDescent="0.25">
      <c r="A7" s="111" t="s">
        <v>308</v>
      </c>
      <c r="B7" s="112" t="s">
        <v>309</v>
      </c>
      <c r="C7" s="281">
        <f>'General Policies and Procedures'!B11</f>
        <v>0</v>
      </c>
      <c r="D7" s="113" t="s">
        <v>310</v>
      </c>
      <c r="E7" s="133" t="s">
        <v>311</v>
      </c>
      <c r="F7" s="138" t="s">
        <v>312</v>
      </c>
      <c r="G7" s="114">
        <v>7</v>
      </c>
    </row>
    <row r="8" spans="1:7" ht="21" x14ac:dyDescent="0.25">
      <c r="A8" s="115"/>
      <c r="B8" s="116" t="s">
        <v>212</v>
      </c>
      <c r="C8" s="282">
        <f>'General Policies and Procedures'!B22</f>
        <v>0</v>
      </c>
      <c r="D8" s="117" t="s">
        <v>313</v>
      </c>
      <c r="E8" s="134" t="s">
        <v>314</v>
      </c>
      <c r="F8" s="139" t="s">
        <v>315</v>
      </c>
      <c r="G8" s="118">
        <v>11</v>
      </c>
    </row>
    <row r="9" spans="1:7" ht="22" thickBot="1" x14ac:dyDescent="0.3">
      <c r="A9" s="115"/>
      <c r="B9" s="116" t="s">
        <v>316</v>
      </c>
      <c r="C9" s="283">
        <f>'General Policies and Procedures'!B28</f>
        <v>0</v>
      </c>
      <c r="D9" s="117" t="s">
        <v>311</v>
      </c>
      <c r="E9" s="134" t="s">
        <v>317</v>
      </c>
      <c r="F9" s="139" t="s">
        <v>318</v>
      </c>
      <c r="G9" s="118">
        <v>4</v>
      </c>
    </row>
    <row r="10" spans="1:7" ht="21" x14ac:dyDescent="0.25">
      <c r="A10" s="111" t="s">
        <v>30</v>
      </c>
      <c r="B10" s="112" t="s">
        <v>319</v>
      </c>
      <c r="C10" s="281">
        <f>'Building Structure'!B18</f>
        <v>0</v>
      </c>
      <c r="D10" s="113" t="s">
        <v>339</v>
      </c>
      <c r="E10" s="133" t="s">
        <v>827</v>
      </c>
      <c r="F10" s="138" t="s">
        <v>828</v>
      </c>
      <c r="G10" s="114">
        <v>13</v>
      </c>
    </row>
    <row r="11" spans="1:7" ht="21" x14ac:dyDescent="0.25">
      <c r="A11" s="115"/>
      <c r="B11" s="116" t="s">
        <v>5</v>
      </c>
      <c r="C11" s="282">
        <f>'Building Structure'!B29</f>
        <v>0</v>
      </c>
      <c r="D11" s="117" t="s">
        <v>320</v>
      </c>
      <c r="E11" s="134" t="s">
        <v>321</v>
      </c>
      <c r="F11" s="139" t="s">
        <v>322</v>
      </c>
      <c r="G11" s="118">
        <v>9</v>
      </c>
    </row>
    <row r="12" spans="1:7" ht="21" x14ac:dyDescent="0.25">
      <c r="A12" s="115"/>
      <c r="B12" s="116" t="s">
        <v>6</v>
      </c>
      <c r="C12" s="282">
        <f>'Building Structure'!B40</f>
        <v>0</v>
      </c>
      <c r="D12" s="117" t="s">
        <v>320</v>
      </c>
      <c r="E12" s="134" t="s">
        <v>321</v>
      </c>
      <c r="F12" s="139" t="s">
        <v>322</v>
      </c>
      <c r="G12" s="118">
        <v>9</v>
      </c>
    </row>
    <row r="13" spans="1:7" ht="21" x14ac:dyDescent="0.25">
      <c r="A13" s="115"/>
      <c r="B13" s="116" t="s">
        <v>323</v>
      </c>
      <c r="C13" s="282">
        <f>'Building Structure'!B54</f>
        <v>0</v>
      </c>
      <c r="D13" s="117" t="s">
        <v>320</v>
      </c>
      <c r="E13" s="134" t="s">
        <v>324</v>
      </c>
      <c r="F13" s="139" t="s">
        <v>325</v>
      </c>
      <c r="G13" s="118">
        <v>12</v>
      </c>
    </row>
    <row r="14" spans="1:7" ht="21" x14ac:dyDescent="0.25">
      <c r="A14" s="115"/>
      <c r="B14" s="116" t="s">
        <v>78</v>
      </c>
      <c r="C14" s="282">
        <f>'Building Structure'!B63</f>
        <v>0</v>
      </c>
      <c r="D14" s="117" t="s">
        <v>330</v>
      </c>
      <c r="E14" s="134" t="s">
        <v>532</v>
      </c>
      <c r="F14" s="139" t="s">
        <v>533</v>
      </c>
      <c r="G14" s="118">
        <v>16</v>
      </c>
    </row>
    <row r="15" spans="1:7" ht="22" thickBot="1" x14ac:dyDescent="0.3">
      <c r="A15" s="119"/>
      <c r="B15" s="120" t="s">
        <v>326</v>
      </c>
      <c r="C15" s="283">
        <f>'Building Structure'!B68</f>
        <v>0</v>
      </c>
      <c r="D15" s="121" t="s">
        <v>327</v>
      </c>
      <c r="E15" s="135" t="s">
        <v>311</v>
      </c>
      <c r="F15" s="140" t="s">
        <v>328</v>
      </c>
      <c r="G15" s="122">
        <v>3</v>
      </c>
    </row>
    <row r="16" spans="1:7" ht="21" x14ac:dyDescent="0.25">
      <c r="A16" s="111" t="s">
        <v>82</v>
      </c>
      <c r="B16" s="112" t="s">
        <v>329</v>
      </c>
      <c r="C16" s="281">
        <f>'Building Systems'!B23</f>
        <v>0</v>
      </c>
      <c r="D16" s="113" t="s">
        <v>330</v>
      </c>
      <c r="E16" s="133" t="s">
        <v>325</v>
      </c>
      <c r="F16" s="138" t="s">
        <v>331</v>
      </c>
      <c r="G16" s="114">
        <v>14</v>
      </c>
    </row>
    <row r="17" spans="1:7" ht="21" x14ac:dyDescent="0.25">
      <c r="A17" s="123"/>
      <c r="B17" s="116" t="s">
        <v>13</v>
      </c>
      <c r="C17" s="282">
        <f>'Building Systems'!B46</f>
        <v>0</v>
      </c>
      <c r="D17" s="117" t="s">
        <v>332</v>
      </c>
      <c r="E17" s="134" t="s">
        <v>333</v>
      </c>
      <c r="F17" s="139" t="s">
        <v>334</v>
      </c>
      <c r="G17" s="118">
        <v>22</v>
      </c>
    </row>
    <row r="18" spans="1:7" ht="22" thickBot="1" x14ac:dyDescent="0.3">
      <c r="A18" s="124"/>
      <c r="B18" s="120" t="s">
        <v>12</v>
      </c>
      <c r="C18" s="284">
        <f>'Building Systems'!B55</f>
        <v>0</v>
      </c>
      <c r="D18" s="121" t="s">
        <v>335</v>
      </c>
      <c r="E18" s="135" t="s">
        <v>336</v>
      </c>
      <c r="F18" s="140" t="s">
        <v>337</v>
      </c>
      <c r="G18" s="122">
        <v>8</v>
      </c>
    </row>
    <row r="19" spans="1:7" ht="21" x14ac:dyDescent="0.25">
      <c r="A19" s="111" t="s">
        <v>736</v>
      </c>
      <c r="B19" s="112" t="s">
        <v>75</v>
      </c>
      <c r="C19" s="281">
        <f>'Outdoor Spaces'!B12</f>
        <v>0</v>
      </c>
      <c r="D19" s="113" t="s">
        <v>320</v>
      </c>
      <c r="E19" s="133" t="s">
        <v>356</v>
      </c>
      <c r="F19" s="138" t="s">
        <v>357</v>
      </c>
      <c r="G19" s="114">
        <v>7</v>
      </c>
    </row>
    <row r="20" spans="1:7" ht="21" x14ac:dyDescent="0.25">
      <c r="A20" s="285"/>
      <c r="B20" s="116" t="s">
        <v>22</v>
      </c>
      <c r="C20" s="283">
        <f>'Outdoor Spaces'!B18</f>
        <v>0</v>
      </c>
      <c r="D20" s="130" t="s">
        <v>310</v>
      </c>
      <c r="E20" s="137" t="s">
        <v>351</v>
      </c>
      <c r="F20" s="142" t="s">
        <v>336</v>
      </c>
      <c r="G20" s="131">
        <v>5</v>
      </c>
    </row>
    <row r="21" spans="1:7" ht="21" x14ac:dyDescent="0.25">
      <c r="A21" s="285"/>
      <c r="B21" s="116" t="s">
        <v>23</v>
      </c>
      <c r="C21" s="283">
        <f>'Outdoor Spaces'!B33</f>
        <v>0</v>
      </c>
      <c r="D21" s="130" t="s">
        <v>829</v>
      </c>
      <c r="E21" s="137" t="s">
        <v>830</v>
      </c>
      <c r="F21" s="142" t="s">
        <v>831</v>
      </c>
      <c r="G21" s="131">
        <v>14</v>
      </c>
    </row>
    <row r="22" spans="1:7" ht="22" thickBot="1" x14ac:dyDescent="0.3">
      <c r="A22" s="286"/>
      <c r="B22" s="127" t="s">
        <v>349</v>
      </c>
      <c r="C22" s="253">
        <f>'Outdoor Spaces'!B37</f>
        <v>0</v>
      </c>
      <c r="D22" s="287" t="s">
        <v>347</v>
      </c>
      <c r="E22" s="288" t="s">
        <v>311</v>
      </c>
      <c r="F22" s="289" t="s">
        <v>348</v>
      </c>
      <c r="G22" s="290">
        <v>2</v>
      </c>
    </row>
    <row r="23" spans="1:7" ht="21" x14ac:dyDescent="0.25">
      <c r="A23" s="111" t="s">
        <v>31</v>
      </c>
      <c r="B23" s="112" t="s">
        <v>338</v>
      </c>
      <c r="C23" s="281">
        <f>'Chemical Hazards'!B15</f>
        <v>0</v>
      </c>
      <c r="D23" s="113" t="s">
        <v>313</v>
      </c>
      <c r="E23" s="133" t="s">
        <v>314</v>
      </c>
      <c r="F23" s="138" t="s">
        <v>832</v>
      </c>
      <c r="G23" s="114">
        <v>12</v>
      </c>
    </row>
    <row r="24" spans="1:7" ht="21" x14ac:dyDescent="0.25">
      <c r="A24" s="123"/>
      <c r="B24" s="116" t="s">
        <v>22</v>
      </c>
      <c r="C24" s="282">
        <f>'Chemical Hazards'!B20</f>
        <v>0</v>
      </c>
      <c r="D24" s="117" t="s">
        <v>327</v>
      </c>
      <c r="E24" s="134" t="s">
        <v>311</v>
      </c>
      <c r="F24" s="139" t="s">
        <v>328</v>
      </c>
      <c r="G24" s="118">
        <v>3</v>
      </c>
    </row>
    <row r="25" spans="1:7" ht="21" x14ac:dyDescent="0.25">
      <c r="A25" s="123"/>
      <c r="B25" s="116" t="s">
        <v>342</v>
      </c>
      <c r="C25" s="283">
        <f>'Chemical Hazards'!B29</f>
        <v>0</v>
      </c>
      <c r="D25" s="117" t="s">
        <v>343</v>
      </c>
      <c r="E25" s="134" t="s">
        <v>311</v>
      </c>
      <c r="F25" s="139" t="s">
        <v>357</v>
      </c>
      <c r="G25" s="118">
        <v>7</v>
      </c>
    </row>
    <row r="26" spans="1:7" ht="22" thickBot="1" x14ac:dyDescent="0.3">
      <c r="A26" s="123"/>
      <c r="B26" s="116" t="s">
        <v>344</v>
      </c>
      <c r="C26" s="283">
        <f>'Chemical Hazards'!B34</f>
        <v>0</v>
      </c>
      <c r="D26" s="117" t="s">
        <v>327</v>
      </c>
      <c r="E26" s="134" t="s">
        <v>311</v>
      </c>
      <c r="F26" s="139" t="s">
        <v>328</v>
      </c>
      <c r="G26" s="118">
        <v>3</v>
      </c>
    </row>
    <row r="27" spans="1:7" ht="18" customHeight="1" x14ac:dyDescent="0.25">
      <c r="A27" s="111" t="s">
        <v>345</v>
      </c>
      <c r="B27" s="112" t="s">
        <v>23</v>
      </c>
      <c r="C27" s="281">
        <f>'Collection Based Hazards'!B23</f>
        <v>0</v>
      </c>
      <c r="D27" s="113" t="s">
        <v>801</v>
      </c>
      <c r="E27" s="133" t="s">
        <v>800</v>
      </c>
      <c r="F27" s="138" t="s">
        <v>804</v>
      </c>
      <c r="G27" s="114">
        <v>35</v>
      </c>
    </row>
    <row r="28" spans="1:7" ht="21" x14ac:dyDescent="0.25">
      <c r="A28" s="123"/>
      <c r="B28" s="116" t="s">
        <v>346</v>
      </c>
      <c r="C28" s="282">
        <f>'Collection Based Hazards'!B38</f>
        <v>0</v>
      </c>
      <c r="D28" s="117" t="s">
        <v>313</v>
      </c>
      <c r="E28" s="134" t="s">
        <v>341</v>
      </c>
      <c r="F28" s="139" t="s">
        <v>325</v>
      </c>
      <c r="G28" s="118">
        <v>12</v>
      </c>
    </row>
    <row r="29" spans="1:7" ht="21" x14ac:dyDescent="0.25">
      <c r="A29" s="123"/>
      <c r="B29" s="116" t="s">
        <v>22</v>
      </c>
      <c r="C29" s="283">
        <f>'Collection Based Hazards'!B44</f>
        <v>0</v>
      </c>
      <c r="D29" s="117" t="s">
        <v>347</v>
      </c>
      <c r="E29" s="134" t="s">
        <v>348</v>
      </c>
      <c r="F29" s="139" t="s">
        <v>328</v>
      </c>
      <c r="G29" s="118">
        <v>3</v>
      </c>
    </row>
    <row r="30" spans="1:7" ht="22" thickBot="1" x14ac:dyDescent="0.3">
      <c r="A30" s="124"/>
      <c r="B30" s="120" t="s">
        <v>349</v>
      </c>
      <c r="C30" s="283">
        <f>'Collection Based Hazards'!B54</f>
        <v>0</v>
      </c>
      <c r="D30" s="121" t="s">
        <v>310</v>
      </c>
      <c r="E30" s="135" t="s">
        <v>350</v>
      </c>
      <c r="F30" s="140" t="s">
        <v>321</v>
      </c>
      <c r="G30" s="122">
        <v>7</v>
      </c>
    </row>
    <row r="31" spans="1:7" ht="21" x14ac:dyDescent="0.25">
      <c r="A31" s="111" t="s">
        <v>35</v>
      </c>
      <c r="B31" s="112"/>
      <c r="C31" s="281"/>
      <c r="D31" s="113"/>
      <c r="E31" s="133"/>
      <c r="F31" s="138"/>
      <c r="G31" s="114"/>
    </row>
    <row r="32" spans="1:7" ht="21" x14ac:dyDescent="0.25">
      <c r="A32" s="125" t="s">
        <v>120</v>
      </c>
      <c r="B32" s="116" t="s">
        <v>75</v>
      </c>
      <c r="C32" s="282">
        <f>'Compressed Gas and Spraying'!B11</f>
        <v>0</v>
      </c>
      <c r="D32" s="117" t="s">
        <v>327</v>
      </c>
      <c r="E32" s="134" t="s">
        <v>328</v>
      </c>
      <c r="F32" s="139" t="s">
        <v>351</v>
      </c>
      <c r="G32" s="118">
        <v>4</v>
      </c>
    </row>
    <row r="33" spans="1:7" ht="21" x14ac:dyDescent="0.25">
      <c r="A33" s="125"/>
      <c r="B33" s="116" t="s">
        <v>22</v>
      </c>
      <c r="C33" s="282">
        <f>'Compressed Gas and Spraying'!B14</f>
        <v>0</v>
      </c>
      <c r="D33" s="117" t="s">
        <v>317</v>
      </c>
      <c r="E33" s="134" t="s">
        <v>311</v>
      </c>
      <c r="F33" s="139" t="s">
        <v>352</v>
      </c>
      <c r="G33" s="118">
        <v>1</v>
      </c>
    </row>
    <row r="34" spans="1:7" ht="21" x14ac:dyDescent="0.25">
      <c r="A34" s="125"/>
      <c r="B34" s="116" t="s">
        <v>23</v>
      </c>
      <c r="C34" s="282">
        <f>'Compressed Gas and Spraying'!B20</f>
        <v>0</v>
      </c>
      <c r="D34" s="117" t="s">
        <v>327</v>
      </c>
      <c r="E34" s="134" t="s">
        <v>311</v>
      </c>
      <c r="F34" s="139" t="s">
        <v>353</v>
      </c>
      <c r="G34" s="118">
        <v>4</v>
      </c>
    </row>
    <row r="35" spans="1:7" ht="21" x14ac:dyDescent="0.25">
      <c r="A35" s="125"/>
      <c r="B35" s="116" t="s">
        <v>349</v>
      </c>
      <c r="C35" s="282">
        <f>'Compressed Gas and Spraying'!B24</f>
        <v>0</v>
      </c>
      <c r="D35" s="117" t="s">
        <v>347</v>
      </c>
      <c r="E35" s="134" t="s">
        <v>311</v>
      </c>
      <c r="F35" s="139" t="s">
        <v>348</v>
      </c>
      <c r="G35" s="118">
        <v>2</v>
      </c>
    </row>
    <row r="36" spans="1:7" ht="21" x14ac:dyDescent="0.25">
      <c r="A36" s="125" t="s">
        <v>130</v>
      </c>
      <c r="B36" s="116" t="s">
        <v>75</v>
      </c>
      <c r="C36" s="282">
        <f>'Compressed Gas and Spraying'!B31</f>
        <v>0</v>
      </c>
      <c r="D36" s="117" t="s">
        <v>327</v>
      </c>
      <c r="E36" s="134" t="s">
        <v>311</v>
      </c>
      <c r="F36" s="139" t="s">
        <v>353</v>
      </c>
      <c r="G36" s="118">
        <v>4</v>
      </c>
    </row>
    <row r="37" spans="1:7" ht="21" x14ac:dyDescent="0.25">
      <c r="A37" s="125"/>
      <c r="B37" s="116" t="s">
        <v>22</v>
      </c>
      <c r="C37" s="282">
        <f>'Compressed Gas and Spraying'!B34</f>
        <v>0</v>
      </c>
      <c r="D37" s="117" t="s">
        <v>317</v>
      </c>
      <c r="E37" s="134" t="s">
        <v>311</v>
      </c>
      <c r="F37" s="139" t="s">
        <v>352</v>
      </c>
      <c r="G37" s="118">
        <v>1</v>
      </c>
    </row>
    <row r="38" spans="1:7" ht="21" x14ac:dyDescent="0.25">
      <c r="A38" s="125"/>
      <c r="B38" s="116" t="s">
        <v>23</v>
      </c>
      <c r="C38" s="282">
        <f>'Compressed Gas and Spraying'!B41</f>
        <v>0</v>
      </c>
      <c r="D38" s="117" t="s">
        <v>310</v>
      </c>
      <c r="E38" s="134" t="s">
        <v>311</v>
      </c>
      <c r="F38" s="139" t="s">
        <v>351</v>
      </c>
      <c r="G38" s="118">
        <v>4</v>
      </c>
    </row>
    <row r="39" spans="1:7" ht="21" x14ac:dyDescent="0.25">
      <c r="A39" s="125" t="s">
        <v>131</v>
      </c>
      <c r="B39" s="116" t="s">
        <v>75</v>
      </c>
      <c r="C39" s="282">
        <f>'Compressed Gas and Spraying'!B48</f>
        <v>0</v>
      </c>
      <c r="D39" s="117" t="s">
        <v>320</v>
      </c>
      <c r="E39" s="134" t="s">
        <v>321</v>
      </c>
      <c r="F39" s="139" t="s">
        <v>340</v>
      </c>
      <c r="G39" s="118">
        <v>8</v>
      </c>
    </row>
    <row r="40" spans="1:7" ht="21" x14ac:dyDescent="0.25">
      <c r="A40" s="115"/>
      <c r="B40" s="116" t="s">
        <v>22</v>
      </c>
      <c r="C40" s="282">
        <f>'Compressed Gas and Spraying'!B51</f>
        <v>0</v>
      </c>
      <c r="D40" s="117" t="s">
        <v>317</v>
      </c>
      <c r="E40" s="134" t="s">
        <v>311</v>
      </c>
      <c r="F40" s="139" t="s">
        <v>352</v>
      </c>
      <c r="G40" s="118">
        <v>1</v>
      </c>
    </row>
    <row r="41" spans="1:7" ht="21" x14ac:dyDescent="0.25">
      <c r="A41" s="115"/>
      <c r="B41" s="116" t="s">
        <v>23</v>
      </c>
      <c r="C41" s="282">
        <f>'Compressed Gas and Spraying'!B58</f>
        <v>0</v>
      </c>
      <c r="D41" s="117" t="s">
        <v>339</v>
      </c>
      <c r="E41" s="134" t="s">
        <v>340</v>
      </c>
      <c r="F41" s="139" t="s">
        <v>314</v>
      </c>
      <c r="G41" s="118">
        <v>9</v>
      </c>
    </row>
    <row r="42" spans="1:7" ht="22" thickBot="1" x14ac:dyDescent="0.3">
      <c r="A42" s="126"/>
      <c r="B42" s="127" t="s">
        <v>349</v>
      </c>
      <c r="C42" s="291">
        <f>'Compressed Gas and Spraying'!B61</f>
        <v>0</v>
      </c>
      <c r="D42" s="128" t="s">
        <v>317</v>
      </c>
      <c r="E42" s="136" t="s">
        <v>311</v>
      </c>
      <c r="F42" s="141" t="s">
        <v>352</v>
      </c>
      <c r="G42" s="129">
        <v>1</v>
      </c>
    </row>
    <row r="43" spans="1:7" ht="21" x14ac:dyDescent="0.25">
      <c r="A43" s="111" t="s">
        <v>89</v>
      </c>
      <c r="B43" s="112"/>
      <c r="C43" s="283"/>
      <c r="D43" s="113"/>
      <c r="E43" s="133"/>
      <c r="F43" s="138"/>
      <c r="G43" s="114"/>
    </row>
    <row r="44" spans="1:7" ht="21" x14ac:dyDescent="0.25">
      <c r="A44" s="125" t="s">
        <v>29</v>
      </c>
      <c r="B44" s="116" t="s">
        <v>75</v>
      </c>
      <c r="C44" s="282">
        <f>'Work Practices'!B9</f>
        <v>0</v>
      </c>
      <c r="D44" s="130" t="s">
        <v>311</v>
      </c>
      <c r="E44" s="137" t="s">
        <v>317</v>
      </c>
      <c r="F44" s="142" t="s">
        <v>354</v>
      </c>
      <c r="G44" s="131">
        <v>2</v>
      </c>
    </row>
    <row r="45" spans="1:7" ht="21" x14ac:dyDescent="0.25">
      <c r="A45" s="123"/>
      <c r="B45" s="116" t="s">
        <v>355</v>
      </c>
      <c r="C45" s="282">
        <f>'Work Practices'!B12</f>
        <v>0</v>
      </c>
      <c r="D45" s="130" t="s">
        <v>317</v>
      </c>
      <c r="E45" s="137" t="s">
        <v>311</v>
      </c>
      <c r="F45" s="142" t="s">
        <v>352</v>
      </c>
      <c r="G45" s="131">
        <v>1</v>
      </c>
    </row>
    <row r="46" spans="1:7" ht="21" x14ac:dyDescent="0.25">
      <c r="A46" s="123"/>
      <c r="B46" s="116" t="s">
        <v>23</v>
      </c>
      <c r="C46" s="282">
        <f>'Work Practices'!B18</f>
        <v>0</v>
      </c>
      <c r="D46" s="130" t="s">
        <v>327</v>
      </c>
      <c r="E46" s="137" t="s">
        <v>328</v>
      </c>
      <c r="F46" s="142" t="s">
        <v>351</v>
      </c>
      <c r="G46" s="131">
        <v>4</v>
      </c>
    </row>
    <row r="47" spans="1:7" ht="21" x14ac:dyDescent="0.25">
      <c r="A47" s="123"/>
      <c r="B47" s="116" t="s">
        <v>349</v>
      </c>
      <c r="C47" s="282">
        <f>'Work Practices'!B21</f>
        <v>0</v>
      </c>
      <c r="D47" s="130" t="s">
        <v>311</v>
      </c>
      <c r="E47" s="137" t="s">
        <v>317</v>
      </c>
      <c r="F47" s="142" t="s">
        <v>352</v>
      </c>
      <c r="G47" s="131">
        <v>1</v>
      </c>
    </row>
    <row r="48" spans="1:7" ht="21" x14ac:dyDescent="0.25">
      <c r="A48" s="125" t="s">
        <v>34</v>
      </c>
      <c r="B48" s="116" t="s">
        <v>75</v>
      </c>
      <c r="C48" s="282">
        <f>'Work Practices'!B31</f>
        <v>0</v>
      </c>
      <c r="D48" s="130" t="s">
        <v>320</v>
      </c>
      <c r="E48" s="137" t="s">
        <v>356</v>
      </c>
      <c r="F48" s="142" t="s">
        <v>357</v>
      </c>
      <c r="G48" s="131">
        <v>7</v>
      </c>
    </row>
    <row r="49" spans="1:7" ht="21" x14ac:dyDescent="0.25">
      <c r="A49" s="123"/>
      <c r="B49" s="116" t="s">
        <v>355</v>
      </c>
      <c r="C49" s="282">
        <f>'Work Practices'!B34</f>
        <v>0</v>
      </c>
      <c r="D49" s="130" t="s">
        <v>317</v>
      </c>
      <c r="E49" s="137" t="s">
        <v>311</v>
      </c>
      <c r="F49" s="142" t="s">
        <v>352</v>
      </c>
      <c r="G49" s="131">
        <v>1</v>
      </c>
    </row>
    <row r="50" spans="1:7" ht="21" x14ac:dyDescent="0.25">
      <c r="A50" s="123"/>
      <c r="B50" s="116" t="s">
        <v>23</v>
      </c>
      <c r="C50" s="282">
        <f>'Work Practices'!B38</f>
        <v>0</v>
      </c>
      <c r="D50" s="130" t="s">
        <v>347</v>
      </c>
      <c r="E50" s="137" t="s">
        <v>311</v>
      </c>
      <c r="F50" s="142" t="s">
        <v>348</v>
      </c>
      <c r="G50" s="131">
        <v>2</v>
      </c>
    </row>
    <row r="51" spans="1:7" ht="21" x14ac:dyDescent="0.25">
      <c r="A51" s="123"/>
      <c r="B51" s="116" t="s">
        <v>349</v>
      </c>
      <c r="C51" s="282">
        <f>'Work Practices'!B42</f>
        <v>0</v>
      </c>
      <c r="D51" s="130" t="s">
        <v>311</v>
      </c>
      <c r="E51" s="137" t="s">
        <v>347</v>
      </c>
      <c r="F51" s="142" t="s">
        <v>348</v>
      </c>
      <c r="G51" s="131">
        <v>2</v>
      </c>
    </row>
    <row r="52" spans="1:7" ht="21" x14ac:dyDescent="0.25">
      <c r="A52" s="125" t="s">
        <v>32</v>
      </c>
      <c r="B52" s="116" t="s">
        <v>75</v>
      </c>
      <c r="C52" s="282">
        <f>'Work Practices'!B50</f>
        <v>0</v>
      </c>
      <c r="D52" s="130" t="s">
        <v>347</v>
      </c>
      <c r="E52" s="137" t="s">
        <v>358</v>
      </c>
      <c r="F52" s="142" t="s">
        <v>351</v>
      </c>
      <c r="G52" s="131">
        <v>4</v>
      </c>
    </row>
    <row r="53" spans="1:7" ht="21" x14ac:dyDescent="0.25">
      <c r="A53" s="123"/>
      <c r="B53" s="116" t="s">
        <v>355</v>
      </c>
      <c r="C53" s="282">
        <f>'Work Practices'!B53</f>
        <v>0</v>
      </c>
      <c r="D53" s="130" t="s">
        <v>311</v>
      </c>
      <c r="E53" s="137" t="s">
        <v>317</v>
      </c>
      <c r="F53" s="142" t="s">
        <v>352</v>
      </c>
      <c r="G53" s="131">
        <v>1</v>
      </c>
    </row>
    <row r="54" spans="1:7" ht="21" x14ac:dyDescent="0.25">
      <c r="A54" s="123"/>
      <c r="B54" s="116" t="s">
        <v>23</v>
      </c>
      <c r="C54" s="282">
        <f>'Work Practices'!B63</f>
        <v>0</v>
      </c>
      <c r="D54" s="117" t="s">
        <v>335</v>
      </c>
      <c r="E54" s="134" t="s">
        <v>359</v>
      </c>
      <c r="F54" s="139" t="s">
        <v>314</v>
      </c>
      <c r="G54" s="118">
        <v>9</v>
      </c>
    </row>
    <row r="55" spans="1:7" ht="21" x14ac:dyDescent="0.25">
      <c r="A55" s="123"/>
      <c r="B55" s="116" t="s">
        <v>349</v>
      </c>
      <c r="C55" s="282">
        <f>'Work Practices'!B67</f>
        <v>0</v>
      </c>
      <c r="D55" s="117" t="s">
        <v>311</v>
      </c>
      <c r="E55" s="134" t="s">
        <v>347</v>
      </c>
      <c r="F55" s="139" t="s">
        <v>348</v>
      </c>
      <c r="G55" s="118">
        <v>2</v>
      </c>
    </row>
    <row r="56" spans="1:7" ht="21" x14ac:dyDescent="0.25">
      <c r="A56" s="125" t="s">
        <v>33</v>
      </c>
      <c r="B56" s="116" t="s">
        <v>75</v>
      </c>
      <c r="C56" s="282">
        <f>'Work Practices'!B73</f>
        <v>0</v>
      </c>
      <c r="D56" s="117" t="s">
        <v>347</v>
      </c>
      <c r="E56" s="134" t="s">
        <v>311</v>
      </c>
      <c r="F56" s="139" t="s">
        <v>348</v>
      </c>
      <c r="G56" s="118">
        <v>2</v>
      </c>
    </row>
    <row r="57" spans="1:7" ht="21" x14ac:dyDescent="0.25">
      <c r="A57" s="123"/>
      <c r="B57" s="116" t="s">
        <v>355</v>
      </c>
      <c r="C57" s="282">
        <f>'Work Practices'!B80</f>
        <v>0</v>
      </c>
      <c r="D57" s="117" t="s">
        <v>335</v>
      </c>
      <c r="E57" s="134" t="s">
        <v>311</v>
      </c>
      <c r="F57" s="139" t="s">
        <v>336</v>
      </c>
      <c r="G57" s="118">
        <v>5</v>
      </c>
    </row>
    <row r="58" spans="1:7" ht="21" x14ac:dyDescent="0.25">
      <c r="A58" s="123"/>
      <c r="B58" s="116" t="s">
        <v>23</v>
      </c>
      <c r="C58" s="282">
        <f>'Work Practices'!B96</f>
        <v>0</v>
      </c>
      <c r="D58" s="117" t="s">
        <v>360</v>
      </c>
      <c r="E58" s="134" t="s">
        <v>311</v>
      </c>
      <c r="F58" s="139" t="s">
        <v>361</v>
      </c>
      <c r="G58" s="118">
        <v>15</v>
      </c>
    </row>
    <row r="59" spans="1:7" ht="21" x14ac:dyDescent="0.25">
      <c r="A59" s="123"/>
      <c r="B59" s="116" t="s">
        <v>349</v>
      </c>
      <c r="C59" s="282">
        <f>'Work Practices'!B99</f>
        <v>0</v>
      </c>
      <c r="D59" s="117" t="s">
        <v>317</v>
      </c>
      <c r="E59" s="134" t="s">
        <v>311</v>
      </c>
      <c r="F59" s="139" t="s">
        <v>352</v>
      </c>
      <c r="G59" s="118">
        <v>1</v>
      </c>
    </row>
    <row r="60" spans="1:7" ht="21" x14ac:dyDescent="0.25">
      <c r="A60" s="125" t="s">
        <v>103</v>
      </c>
      <c r="B60" s="116" t="s">
        <v>75</v>
      </c>
      <c r="C60" s="282">
        <f>'Work Practices'!B107</f>
        <v>0</v>
      </c>
      <c r="D60" s="117" t="s">
        <v>310</v>
      </c>
      <c r="E60" s="134" t="s">
        <v>311</v>
      </c>
      <c r="F60" s="139" t="s">
        <v>351</v>
      </c>
      <c r="G60" s="118">
        <v>4</v>
      </c>
    </row>
    <row r="61" spans="1:7" ht="21" x14ac:dyDescent="0.25">
      <c r="A61" s="123"/>
      <c r="B61" s="116" t="s">
        <v>355</v>
      </c>
      <c r="C61" s="282">
        <f>'Work Practices'!B110</f>
        <v>0</v>
      </c>
      <c r="D61" s="117" t="s">
        <v>317</v>
      </c>
      <c r="E61" s="134" t="s">
        <v>311</v>
      </c>
      <c r="F61" s="139" t="s">
        <v>352</v>
      </c>
      <c r="G61" s="118">
        <v>1</v>
      </c>
    </row>
    <row r="62" spans="1:7" ht="21" x14ac:dyDescent="0.25">
      <c r="A62" s="123"/>
      <c r="B62" s="116" t="s">
        <v>23</v>
      </c>
      <c r="C62" s="282">
        <f>'Work Practices'!B113</f>
        <v>0</v>
      </c>
      <c r="D62" s="117" t="s">
        <v>317</v>
      </c>
      <c r="E62" s="134" t="s">
        <v>311</v>
      </c>
      <c r="F62" s="139" t="s">
        <v>328</v>
      </c>
      <c r="G62" s="118">
        <v>3</v>
      </c>
    </row>
    <row r="63" spans="1:7" ht="21" x14ac:dyDescent="0.25">
      <c r="A63" s="123"/>
      <c r="B63" s="116" t="s">
        <v>349</v>
      </c>
      <c r="C63" s="282">
        <f>'Work Practices'!B116</f>
        <v>0</v>
      </c>
      <c r="D63" s="117" t="s">
        <v>317</v>
      </c>
      <c r="E63" s="134" t="s">
        <v>311</v>
      </c>
      <c r="F63" s="139" t="s">
        <v>352</v>
      </c>
      <c r="G63" s="118">
        <v>1</v>
      </c>
    </row>
    <row r="64" spans="1:7" ht="21" x14ac:dyDescent="0.25">
      <c r="A64" s="125" t="s">
        <v>160</v>
      </c>
      <c r="B64" s="116" t="s">
        <v>75</v>
      </c>
      <c r="C64" s="282">
        <f>'Work Practices'!B120</f>
        <v>0</v>
      </c>
      <c r="D64" s="117" t="s">
        <v>311</v>
      </c>
      <c r="E64" s="134" t="s">
        <v>317</v>
      </c>
      <c r="F64" s="139" t="s">
        <v>352</v>
      </c>
      <c r="G64" s="118">
        <v>1</v>
      </c>
    </row>
    <row r="65" spans="1:14" ht="21" x14ac:dyDescent="0.25">
      <c r="A65" s="123"/>
      <c r="B65" s="116" t="s">
        <v>355</v>
      </c>
      <c r="C65" s="282">
        <f>'Work Practices'!B123</f>
        <v>0</v>
      </c>
      <c r="D65" s="117" t="s">
        <v>317</v>
      </c>
      <c r="E65" s="134" t="s">
        <v>311</v>
      </c>
      <c r="F65" s="139" t="s">
        <v>352</v>
      </c>
      <c r="G65" s="118">
        <v>1</v>
      </c>
    </row>
    <row r="66" spans="1:14" ht="21" x14ac:dyDescent="0.25">
      <c r="A66" s="123"/>
      <c r="B66" s="116" t="s">
        <v>23</v>
      </c>
      <c r="C66" s="282">
        <f>'Work Practices'!B126</f>
        <v>0</v>
      </c>
      <c r="D66" s="117" t="s">
        <v>317</v>
      </c>
      <c r="E66" s="134" t="s">
        <v>311</v>
      </c>
      <c r="F66" s="139" t="s">
        <v>352</v>
      </c>
      <c r="G66" s="118">
        <v>1</v>
      </c>
    </row>
    <row r="67" spans="1:14" ht="21" x14ac:dyDescent="0.25">
      <c r="A67" s="123"/>
      <c r="B67" s="116" t="s">
        <v>349</v>
      </c>
      <c r="C67" s="282">
        <f>-'Work Practices'!B129</f>
        <v>0</v>
      </c>
      <c r="D67" s="117" t="s">
        <v>311</v>
      </c>
      <c r="E67" s="134" t="s">
        <v>317</v>
      </c>
      <c r="F67" s="139" t="s">
        <v>352</v>
      </c>
      <c r="G67" s="118">
        <v>1</v>
      </c>
    </row>
    <row r="68" spans="1:14" ht="21" x14ac:dyDescent="0.25">
      <c r="A68" s="125" t="s">
        <v>136</v>
      </c>
      <c r="B68" s="116" t="s">
        <v>75</v>
      </c>
      <c r="C68" s="282">
        <f>'Work Practices'!B134</f>
        <v>0</v>
      </c>
      <c r="D68" s="117" t="s">
        <v>317</v>
      </c>
      <c r="E68" s="134" t="s">
        <v>352</v>
      </c>
      <c r="F68" s="139" t="s">
        <v>348</v>
      </c>
      <c r="G68" s="118">
        <v>2</v>
      </c>
    </row>
    <row r="69" spans="1:14" ht="21" x14ac:dyDescent="0.25">
      <c r="A69" s="123"/>
      <c r="B69" s="116" t="s">
        <v>355</v>
      </c>
      <c r="C69" s="282">
        <f>'Work Practices'!B142</f>
        <v>0</v>
      </c>
      <c r="D69" s="117" t="s">
        <v>335</v>
      </c>
      <c r="E69" s="134" t="s">
        <v>336</v>
      </c>
      <c r="F69" s="139" t="s">
        <v>356</v>
      </c>
      <c r="G69" s="118">
        <v>6</v>
      </c>
    </row>
    <row r="70" spans="1:14" ht="21" x14ac:dyDescent="0.25">
      <c r="A70" s="123"/>
      <c r="B70" s="116" t="s">
        <v>23</v>
      </c>
      <c r="C70" s="282">
        <f>'Work Practices'!B146</f>
        <v>0</v>
      </c>
      <c r="D70" s="117" t="s">
        <v>347</v>
      </c>
      <c r="E70" s="134" t="s">
        <v>311</v>
      </c>
      <c r="F70" s="139" t="s">
        <v>348</v>
      </c>
      <c r="G70" s="118">
        <v>2</v>
      </c>
    </row>
    <row r="71" spans="1:14" ht="22" thickBot="1" x14ac:dyDescent="0.3">
      <c r="A71" s="132"/>
      <c r="B71" s="127" t="s">
        <v>349</v>
      </c>
      <c r="C71" s="291">
        <f>'Work Practices'!B149</f>
        <v>0</v>
      </c>
      <c r="D71" s="128" t="s">
        <v>311</v>
      </c>
      <c r="E71" s="136" t="s">
        <v>317</v>
      </c>
      <c r="F71" s="141" t="s">
        <v>352</v>
      </c>
      <c r="G71" s="129">
        <v>1</v>
      </c>
    </row>
    <row r="72" spans="1:14" ht="21" x14ac:dyDescent="0.25">
      <c r="A72" s="111" t="s">
        <v>0</v>
      </c>
      <c r="B72" s="112" t="s">
        <v>75</v>
      </c>
      <c r="C72" s="283">
        <f>'Fire Hazards'!B26</f>
        <v>0</v>
      </c>
      <c r="D72" s="113" t="s">
        <v>612</v>
      </c>
      <c r="E72" s="133" t="s">
        <v>813</v>
      </c>
      <c r="F72" s="138" t="s">
        <v>814</v>
      </c>
      <c r="G72" s="114">
        <v>30</v>
      </c>
    </row>
    <row r="73" spans="1:14" ht="21" x14ac:dyDescent="0.25">
      <c r="A73" s="123"/>
      <c r="B73" s="116" t="s">
        <v>355</v>
      </c>
      <c r="C73" s="282">
        <f>'Fire Hazards'!B30</f>
        <v>0</v>
      </c>
      <c r="D73" s="117" t="s">
        <v>317</v>
      </c>
      <c r="E73" s="134" t="s">
        <v>352</v>
      </c>
      <c r="F73" s="292">
        <v>2</v>
      </c>
      <c r="G73" s="118">
        <v>2</v>
      </c>
    </row>
    <row r="74" spans="1:14" ht="21" x14ac:dyDescent="0.25">
      <c r="A74" s="123"/>
      <c r="B74" s="116" t="s">
        <v>23</v>
      </c>
      <c r="C74" s="282">
        <f>'Fire Hazards'!B40</f>
        <v>0</v>
      </c>
      <c r="D74" s="117" t="s">
        <v>335</v>
      </c>
      <c r="E74" s="134" t="s">
        <v>362</v>
      </c>
      <c r="F74" s="139" t="s">
        <v>357</v>
      </c>
      <c r="G74" s="118">
        <v>7</v>
      </c>
    </row>
    <row r="75" spans="1:14" ht="22" thickBot="1" x14ac:dyDescent="0.3">
      <c r="A75" s="124"/>
      <c r="B75" s="120" t="s">
        <v>349</v>
      </c>
      <c r="C75" s="293">
        <f>'Fire Hazards'!B44</f>
        <v>0</v>
      </c>
      <c r="D75" s="121" t="s">
        <v>347</v>
      </c>
      <c r="E75" s="135" t="s">
        <v>311</v>
      </c>
      <c r="F75" s="140" t="s">
        <v>348</v>
      </c>
      <c r="G75" s="129">
        <v>2</v>
      </c>
      <c r="H75" s="33"/>
      <c r="I75" s="150"/>
      <c r="J75" s="150"/>
      <c r="K75" s="150"/>
      <c r="L75" s="150"/>
      <c r="M75" s="150"/>
      <c r="N75" s="92"/>
    </row>
    <row r="76" spans="1:14" ht="21" x14ac:dyDescent="0.25">
      <c r="A76" s="145" t="s">
        <v>183</v>
      </c>
      <c r="B76" s="146"/>
      <c r="C76" s="252"/>
      <c r="D76" s="147"/>
      <c r="E76" s="148"/>
      <c r="F76" s="149"/>
      <c r="G76" s="114"/>
    </row>
    <row r="77" spans="1:14" ht="21" x14ac:dyDescent="0.25">
      <c r="A77" s="151" t="s">
        <v>373</v>
      </c>
      <c r="B77" s="116" t="s">
        <v>75</v>
      </c>
      <c r="C77" s="282">
        <f>Equipment!B$16</f>
        <v>0</v>
      </c>
      <c r="D77" s="117" t="s">
        <v>347</v>
      </c>
      <c r="E77" s="134" t="s">
        <v>348</v>
      </c>
      <c r="F77" s="139" t="s">
        <v>328</v>
      </c>
      <c r="G77" s="131">
        <v>3</v>
      </c>
    </row>
    <row r="78" spans="1:14" ht="21" x14ac:dyDescent="0.25">
      <c r="A78" s="125"/>
      <c r="B78" s="116" t="s">
        <v>355</v>
      </c>
      <c r="C78" s="282">
        <f>Equipment!B$24</f>
        <v>0</v>
      </c>
      <c r="D78" s="117" t="s">
        <v>335</v>
      </c>
      <c r="E78" s="134" t="s">
        <v>336</v>
      </c>
      <c r="F78" s="139" t="s">
        <v>356</v>
      </c>
      <c r="G78" s="118">
        <v>6</v>
      </c>
    </row>
    <row r="79" spans="1:14" ht="21" x14ac:dyDescent="0.25">
      <c r="A79" s="125"/>
      <c r="B79" s="116" t="s">
        <v>23</v>
      </c>
      <c r="C79" s="282">
        <f>Equipment!B$48</f>
        <v>0</v>
      </c>
      <c r="D79" s="117" t="s">
        <v>363</v>
      </c>
      <c r="E79" s="134" t="s">
        <v>364</v>
      </c>
      <c r="F79" s="139" t="s">
        <v>365</v>
      </c>
      <c r="G79" s="118">
        <v>16</v>
      </c>
    </row>
    <row r="80" spans="1:14" ht="22" thickBot="1" x14ac:dyDescent="0.3">
      <c r="A80" s="144"/>
      <c r="B80" s="120" t="s">
        <v>349</v>
      </c>
      <c r="C80" s="293">
        <f>Equipment!B$53</f>
        <v>0</v>
      </c>
      <c r="D80" s="121" t="s">
        <v>352</v>
      </c>
      <c r="E80" s="135" t="s">
        <v>311</v>
      </c>
      <c r="F80" s="140" t="s">
        <v>358</v>
      </c>
      <c r="G80" s="129">
        <v>3</v>
      </c>
    </row>
    <row r="81" spans="1:7" ht="21" x14ac:dyDescent="0.25">
      <c r="A81" s="125" t="s">
        <v>374</v>
      </c>
      <c r="B81" s="116" t="s">
        <v>75</v>
      </c>
      <c r="C81" s="282">
        <f>Equipment!C$16</f>
        <v>0</v>
      </c>
      <c r="D81" s="117" t="s">
        <v>347</v>
      </c>
      <c r="E81" s="134" t="s">
        <v>348</v>
      </c>
      <c r="F81" s="139" t="s">
        <v>328</v>
      </c>
      <c r="G81" s="114">
        <v>6</v>
      </c>
    </row>
    <row r="82" spans="1:7" ht="21" x14ac:dyDescent="0.25">
      <c r="A82" s="125"/>
      <c r="B82" s="116" t="s">
        <v>355</v>
      </c>
      <c r="C82" s="282">
        <f>Equipment!C$24</f>
        <v>0</v>
      </c>
      <c r="D82" s="117" t="s">
        <v>335</v>
      </c>
      <c r="E82" s="134" t="s">
        <v>336</v>
      </c>
      <c r="F82" s="139" t="s">
        <v>356</v>
      </c>
      <c r="G82" s="118">
        <v>4</v>
      </c>
    </row>
    <row r="83" spans="1:7" ht="21" x14ac:dyDescent="0.25">
      <c r="A83" s="125"/>
      <c r="B83" s="116" t="s">
        <v>23</v>
      </c>
      <c r="C83" s="282">
        <f>Equipment!C$48</f>
        <v>0</v>
      </c>
      <c r="D83" s="117" t="s">
        <v>363</v>
      </c>
      <c r="E83" s="134" t="s">
        <v>364</v>
      </c>
      <c r="F83" s="139" t="s">
        <v>365</v>
      </c>
      <c r="G83" s="118">
        <v>16</v>
      </c>
    </row>
    <row r="84" spans="1:7" ht="21" x14ac:dyDescent="0.25">
      <c r="A84" s="125"/>
      <c r="B84" s="116" t="s">
        <v>349</v>
      </c>
      <c r="C84" s="293">
        <f>Equipment!C$53</f>
        <v>0</v>
      </c>
      <c r="D84" s="117" t="s">
        <v>352</v>
      </c>
      <c r="E84" s="134" t="s">
        <v>311</v>
      </c>
      <c r="F84" s="139" t="s">
        <v>358</v>
      </c>
      <c r="G84" s="118">
        <v>3</v>
      </c>
    </row>
    <row r="85" spans="1:7" ht="21" x14ac:dyDescent="0.25">
      <c r="A85" s="125" t="s">
        <v>375</v>
      </c>
      <c r="B85" s="116" t="s">
        <v>75</v>
      </c>
      <c r="C85" s="282">
        <f>Equipment!D$16</f>
        <v>0</v>
      </c>
      <c r="D85" s="117" t="s">
        <v>347</v>
      </c>
      <c r="E85" s="134" t="s">
        <v>348</v>
      </c>
      <c r="F85" s="139" t="s">
        <v>328</v>
      </c>
      <c r="G85" s="294">
        <v>6</v>
      </c>
    </row>
    <row r="86" spans="1:7" ht="21" x14ac:dyDescent="0.25">
      <c r="A86" s="125"/>
      <c r="B86" s="116" t="s">
        <v>355</v>
      </c>
      <c r="C86" s="282">
        <f>Equipment!D$24</f>
        <v>0</v>
      </c>
      <c r="D86" s="117" t="s">
        <v>335</v>
      </c>
      <c r="E86" s="134" t="s">
        <v>336</v>
      </c>
      <c r="F86" s="139" t="s">
        <v>356</v>
      </c>
      <c r="G86" s="294">
        <v>4</v>
      </c>
    </row>
    <row r="87" spans="1:7" ht="21" x14ac:dyDescent="0.25">
      <c r="A87" s="125"/>
      <c r="B87" s="116" t="s">
        <v>23</v>
      </c>
      <c r="C87" s="282">
        <f>Equipment!D$48</f>
        <v>0</v>
      </c>
      <c r="D87" s="117" t="s">
        <v>363</v>
      </c>
      <c r="E87" s="134" t="s">
        <v>364</v>
      </c>
      <c r="F87" s="139" t="s">
        <v>365</v>
      </c>
      <c r="G87" s="294">
        <v>16</v>
      </c>
    </row>
    <row r="88" spans="1:7" ht="21" x14ac:dyDescent="0.25">
      <c r="A88" s="125"/>
      <c r="B88" s="116" t="s">
        <v>349</v>
      </c>
      <c r="C88" s="293">
        <f>Equipment!D$53</f>
        <v>0</v>
      </c>
      <c r="D88" s="117" t="s">
        <v>352</v>
      </c>
      <c r="E88" s="134" t="s">
        <v>311</v>
      </c>
      <c r="F88" s="139" t="s">
        <v>358</v>
      </c>
      <c r="G88" s="294">
        <v>3</v>
      </c>
    </row>
    <row r="89" spans="1:7" ht="21" x14ac:dyDescent="0.25">
      <c r="A89" s="125" t="s">
        <v>376</v>
      </c>
      <c r="B89" s="116" t="s">
        <v>75</v>
      </c>
      <c r="C89" s="282">
        <f>Equipment!E$16</f>
        <v>0</v>
      </c>
      <c r="D89" s="117" t="s">
        <v>347</v>
      </c>
      <c r="E89" s="134" t="s">
        <v>348</v>
      </c>
      <c r="F89" s="139" t="s">
        <v>328</v>
      </c>
      <c r="G89" s="294">
        <v>6</v>
      </c>
    </row>
    <row r="90" spans="1:7" ht="21" x14ac:dyDescent="0.25">
      <c r="A90" s="125"/>
      <c r="B90" s="116" t="s">
        <v>355</v>
      </c>
      <c r="C90" s="282">
        <f>Equipment!E$24</f>
        <v>0</v>
      </c>
      <c r="D90" s="117" t="s">
        <v>335</v>
      </c>
      <c r="E90" s="134" t="s">
        <v>336</v>
      </c>
      <c r="F90" s="139" t="s">
        <v>356</v>
      </c>
      <c r="G90" s="294">
        <v>4</v>
      </c>
    </row>
    <row r="91" spans="1:7" ht="21" x14ac:dyDescent="0.25">
      <c r="A91" s="125"/>
      <c r="B91" s="116" t="s">
        <v>23</v>
      </c>
      <c r="C91" s="282">
        <f>Equipment!E$48</f>
        <v>0</v>
      </c>
      <c r="D91" s="117" t="s">
        <v>363</v>
      </c>
      <c r="E91" s="134" t="s">
        <v>364</v>
      </c>
      <c r="F91" s="139" t="s">
        <v>365</v>
      </c>
      <c r="G91" s="294">
        <v>16</v>
      </c>
    </row>
    <row r="92" spans="1:7" ht="21" x14ac:dyDescent="0.25">
      <c r="A92" s="125"/>
      <c r="B92" s="116" t="s">
        <v>349</v>
      </c>
      <c r="C92" s="293">
        <f>Equipment!E$53</f>
        <v>0</v>
      </c>
      <c r="D92" s="117" t="s">
        <v>352</v>
      </c>
      <c r="E92" s="134" t="s">
        <v>311</v>
      </c>
      <c r="F92" s="139" t="s">
        <v>358</v>
      </c>
      <c r="G92" s="294">
        <v>3</v>
      </c>
    </row>
    <row r="93" spans="1:7" ht="21" x14ac:dyDescent="0.25">
      <c r="A93" s="125" t="s">
        <v>379</v>
      </c>
      <c r="B93" s="116" t="s">
        <v>75</v>
      </c>
      <c r="C93" s="282">
        <f>Equipment!F$16</f>
        <v>0</v>
      </c>
      <c r="D93" s="117" t="s">
        <v>347</v>
      </c>
      <c r="E93" s="134" t="s">
        <v>348</v>
      </c>
      <c r="F93" s="139" t="s">
        <v>328</v>
      </c>
      <c r="G93" s="294">
        <v>6</v>
      </c>
    </row>
    <row r="94" spans="1:7" ht="21" x14ac:dyDescent="0.25">
      <c r="A94" s="125"/>
      <c r="B94" s="116" t="s">
        <v>355</v>
      </c>
      <c r="C94" s="282">
        <f>Equipment!F$24</f>
        <v>0</v>
      </c>
      <c r="D94" s="117" t="s">
        <v>335</v>
      </c>
      <c r="E94" s="134" t="s">
        <v>336</v>
      </c>
      <c r="F94" s="139" t="s">
        <v>356</v>
      </c>
      <c r="G94" s="294">
        <v>4</v>
      </c>
    </row>
    <row r="95" spans="1:7" ht="21" x14ac:dyDescent="0.25">
      <c r="A95" s="125"/>
      <c r="B95" s="116" t="s">
        <v>23</v>
      </c>
      <c r="C95" s="282">
        <f>Equipment!F$48</f>
        <v>0</v>
      </c>
      <c r="D95" s="117" t="s">
        <v>363</v>
      </c>
      <c r="E95" s="134" t="s">
        <v>364</v>
      </c>
      <c r="F95" s="139" t="s">
        <v>365</v>
      </c>
      <c r="G95" s="294">
        <v>16</v>
      </c>
    </row>
    <row r="96" spans="1:7" ht="21" x14ac:dyDescent="0.25">
      <c r="A96" s="125"/>
      <c r="B96" s="116" t="s">
        <v>349</v>
      </c>
      <c r="C96" s="293">
        <f>Equipment!F$53</f>
        <v>0</v>
      </c>
      <c r="D96" s="117" t="s">
        <v>352</v>
      </c>
      <c r="E96" s="134" t="s">
        <v>311</v>
      </c>
      <c r="F96" s="139" t="s">
        <v>358</v>
      </c>
      <c r="G96" s="294">
        <v>3</v>
      </c>
    </row>
    <row r="97" spans="1:7" ht="21" x14ac:dyDescent="0.25">
      <c r="A97" s="125" t="s">
        <v>377</v>
      </c>
      <c r="B97" s="116" t="s">
        <v>75</v>
      </c>
      <c r="C97" s="282">
        <f>Equipment!G$16</f>
        <v>0</v>
      </c>
      <c r="D97" s="117" t="s">
        <v>347</v>
      </c>
      <c r="E97" s="134" t="s">
        <v>348</v>
      </c>
      <c r="F97" s="139" t="s">
        <v>328</v>
      </c>
      <c r="G97" s="294">
        <v>6</v>
      </c>
    </row>
    <row r="98" spans="1:7" ht="21" x14ac:dyDescent="0.25">
      <c r="A98" s="125"/>
      <c r="B98" s="116" t="s">
        <v>355</v>
      </c>
      <c r="C98" s="282">
        <f>Equipment!G$24</f>
        <v>0</v>
      </c>
      <c r="D98" s="117" t="s">
        <v>335</v>
      </c>
      <c r="E98" s="134" t="s">
        <v>336</v>
      </c>
      <c r="F98" s="139" t="s">
        <v>356</v>
      </c>
      <c r="G98" s="294">
        <v>4</v>
      </c>
    </row>
    <row r="99" spans="1:7" ht="21" x14ac:dyDescent="0.25">
      <c r="A99" s="125"/>
      <c r="B99" s="116" t="s">
        <v>23</v>
      </c>
      <c r="C99" s="282">
        <f>Equipment!G$48</f>
        <v>0</v>
      </c>
      <c r="D99" s="117" t="s">
        <v>363</v>
      </c>
      <c r="E99" s="134" t="s">
        <v>364</v>
      </c>
      <c r="F99" s="139" t="s">
        <v>365</v>
      </c>
      <c r="G99" s="294">
        <v>16</v>
      </c>
    </row>
    <row r="100" spans="1:7" ht="21" x14ac:dyDescent="0.25">
      <c r="A100" s="125"/>
      <c r="B100" s="116" t="s">
        <v>349</v>
      </c>
      <c r="C100" s="293">
        <f>Equipment!G$53</f>
        <v>0</v>
      </c>
      <c r="D100" s="117" t="s">
        <v>352</v>
      </c>
      <c r="E100" s="134" t="s">
        <v>311</v>
      </c>
      <c r="F100" s="139" t="s">
        <v>358</v>
      </c>
      <c r="G100" s="294">
        <v>3</v>
      </c>
    </row>
    <row r="101" spans="1:7" ht="21" x14ac:dyDescent="0.25">
      <c r="A101" s="125" t="s">
        <v>378</v>
      </c>
      <c r="B101" s="116" t="s">
        <v>75</v>
      </c>
      <c r="C101" s="282">
        <f>Equipment!H$16</f>
        <v>0</v>
      </c>
      <c r="D101" s="117" t="s">
        <v>347</v>
      </c>
      <c r="E101" s="134" t="s">
        <v>348</v>
      </c>
      <c r="F101" s="139" t="s">
        <v>328</v>
      </c>
      <c r="G101" s="294">
        <v>6</v>
      </c>
    </row>
    <row r="102" spans="1:7" ht="21" x14ac:dyDescent="0.25">
      <c r="A102" s="123"/>
      <c r="B102" s="116" t="s">
        <v>355</v>
      </c>
      <c r="C102" s="282">
        <f>Equipment!H$24</f>
        <v>0</v>
      </c>
      <c r="D102" s="117" t="s">
        <v>335</v>
      </c>
      <c r="E102" s="134" t="s">
        <v>336</v>
      </c>
      <c r="F102" s="139" t="s">
        <v>356</v>
      </c>
      <c r="G102" s="294">
        <v>4</v>
      </c>
    </row>
    <row r="103" spans="1:7" ht="21" x14ac:dyDescent="0.25">
      <c r="A103" s="123"/>
      <c r="B103" s="116" t="s">
        <v>23</v>
      </c>
      <c r="C103" s="282">
        <f>Equipment!H$48</f>
        <v>0</v>
      </c>
      <c r="D103" s="117" t="s">
        <v>363</v>
      </c>
      <c r="E103" s="134" t="s">
        <v>364</v>
      </c>
      <c r="F103" s="139" t="s">
        <v>365</v>
      </c>
      <c r="G103" s="294">
        <v>16</v>
      </c>
    </row>
    <row r="104" spans="1:7" ht="22" thickBot="1" x14ac:dyDescent="0.3">
      <c r="A104" s="124"/>
      <c r="B104" s="120" t="s">
        <v>349</v>
      </c>
      <c r="C104" s="293">
        <f>Equipment!H$53</f>
        <v>0</v>
      </c>
      <c r="D104" s="117" t="s">
        <v>352</v>
      </c>
      <c r="E104" s="134" t="s">
        <v>311</v>
      </c>
      <c r="F104" s="139" t="s">
        <v>358</v>
      </c>
      <c r="G104" s="294">
        <v>3</v>
      </c>
    </row>
    <row r="105" spans="1:7" ht="21" x14ac:dyDescent="0.25">
      <c r="A105" s="111" t="s">
        <v>190</v>
      </c>
      <c r="B105" s="112" t="s">
        <v>75</v>
      </c>
      <c r="C105" s="281">
        <f>Transporation!B12</f>
        <v>0</v>
      </c>
      <c r="D105" s="113" t="s">
        <v>320</v>
      </c>
      <c r="E105" s="133" t="s">
        <v>311</v>
      </c>
      <c r="F105" s="138" t="s">
        <v>356</v>
      </c>
      <c r="G105" s="114">
        <v>6</v>
      </c>
    </row>
    <row r="106" spans="1:7" ht="21" x14ac:dyDescent="0.25">
      <c r="A106" s="123"/>
      <c r="B106" s="116" t="s">
        <v>355</v>
      </c>
      <c r="C106" s="282">
        <f>Transporation!B18</f>
        <v>0</v>
      </c>
      <c r="D106" s="117" t="s">
        <v>347</v>
      </c>
      <c r="E106" s="134" t="s">
        <v>348</v>
      </c>
      <c r="F106" s="139" t="s">
        <v>353</v>
      </c>
      <c r="G106" s="118">
        <v>4</v>
      </c>
    </row>
    <row r="107" spans="1:7" ht="21" x14ac:dyDescent="0.25">
      <c r="A107" s="123"/>
      <c r="B107" s="116" t="s">
        <v>23</v>
      </c>
      <c r="C107" s="282">
        <f>Transporation!B34</f>
        <v>0</v>
      </c>
      <c r="D107" s="117" t="s">
        <v>366</v>
      </c>
      <c r="E107" s="134" t="s">
        <v>367</v>
      </c>
      <c r="F107" s="139" t="s">
        <v>368</v>
      </c>
      <c r="G107" s="118">
        <v>15</v>
      </c>
    </row>
    <row r="108" spans="1:7" ht="22" thickBot="1" x14ac:dyDescent="0.3">
      <c r="A108" s="132"/>
      <c r="B108" s="127" t="s">
        <v>349</v>
      </c>
      <c r="C108" s="291">
        <f>Transporation!B39</f>
        <v>0</v>
      </c>
      <c r="D108" s="128" t="s">
        <v>327</v>
      </c>
      <c r="E108" s="136" t="s">
        <v>311</v>
      </c>
      <c r="F108" s="141" t="s">
        <v>328</v>
      </c>
      <c r="G108" s="129">
        <v>3</v>
      </c>
    </row>
  </sheetData>
  <mergeCells count="5">
    <mergeCell ref="A2:F2"/>
    <mergeCell ref="A5:A6"/>
    <mergeCell ref="B5:B6"/>
    <mergeCell ref="D5:F5"/>
    <mergeCell ref="G5:G6"/>
  </mergeCells>
  <conditionalFormatting sqref="C7">
    <cfRule type="cellIs" dxfId="257" priority="257" operator="between">
      <formula>4</formula>
      <formula>7</formula>
    </cfRule>
    <cfRule type="cellIs" dxfId="256" priority="258" operator="between">
      <formula>0</formula>
      <formula>3</formula>
    </cfRule>
  </conditionalFormatting>
  <conditionalFormatting sqref="C8">
    <cfRule type="cellIs" dxfId="255" priority="254" operator="between">
      <formula>10</formula>
      <formula>11</formula>
    </cfRule>
    <cfRule type="cellIs" dxfId="254" priority="255" operator="between">
      <formula>9</formula>
      <formula>9</formula>
    </cfRule>
    <cfRule type="cellIs" dxfId="253" priority="256" operator="between">
      <formula>0</formula>
      <formula>8</formula>
    </cfRule>
  </conditionalFormatting>
  <conditionalFormatting sqref="C9">
    <cfRule type="cellIs" dxfId="252" priority="252" operator="between">
      <formula>1</formula>
      <formula>4</formula>
    </cfRule>
    <cfRule type="cellIs" dxfId="251" priority="253" operator="between">
      <formula>0</formula>
      <formula>0</formula>
    </cfRule>
  </conditionalFormatting>
  <conditionalFormatting sqref="C10">
    <cfRule type="cellIs" dxfId="250" priority="249" operator="between">
      <formula>11</formula>
      <formula>13</formula>
    </cfRule>
    <cfRule type="cellIs" dxfId="249" priority="250" operator="between">
      <formula>8</formula>
      <formula>10</formula>
    </cfRule>
    <cfRule type="cellIs" dxfId="248" priority="251" operator="between">
      <formula>0</formula>
      <formula>7</formula>
    </cfRule>
  </conditionalFormatting>
  <conditionalFormatting sqref="C11">
    <cfRule type="cellIs" dxfId="247" priority="246" operator="between">
      <formula>8</formula>
      <formula>9</formula>
    </cfRule>
    <cfRule type="cellIs" dxfId="246" priority="247" operator="between">
      <formula>6</formula>
      <formula>7</formula>
    </cfRule>
    <cfRule type="cellIs" dxfId="245" priority="248" operator="between">
      <formula>0</formula>
      <formula>5</formula>
    </cfRule>
  </conditionalFormatting>
  <conditionalFormatting sqref="C12">
    <cfRule type="cellIs" dxfId="244" priority="243" operator="between">
      <formula>8</formula>
      <formula>9</formula>
    </cfRule>
    <cfRule type="cellIs" dxfId="243" priority="244" operator="between">
      <formula>6</formula>
      <formula>7</formula>
    </cfRule>
    <cfRule type="cellIs" dxfId="242" priority="245" operator="between">
      <formula>0</formula>
      <formula>5</formula>
    </cfRule>
  </conditionalFormatting>
  <conditionalFormatting sqref="C13">
    <cfRule type="cellIs" dxfId="241" priority="240" operator="between">
      <formula>11</formula>
      <formula>12</formula>
    </cfRule>
    <cfRule type="cellIs" dxfId="240" priority="241" operator="between">
      <formula>6</formula>
      <formula>10</formula>
    </cfRule>
    <cfRule type="cellIs" dxfId="239" priority="242" operator="between">
      <formula>0</formula>
      <formula>5</formula>
    </cfRule>
  </conditionalFormatting>
  <conditionalFormatting sqref="C14">
    <cfRule type="cellIs" dxfId="238" priority="237" operator="between">
      <formula>12</formula>
      <formula>16</formula>
    </cfRule>
    <cfRule type="cellIs" dxfId="237" priority="238" operator="between">
      <formula>11</formula>
      <formula>11</formula>
    </cfRule>
    <cfRule type="cellIs" dxfId="236" priority="239" operator="between">
      <formula>0</formula>
      <formula>10</formula>
    </cfRule>
  </conditionalFormatting>
  <conditionalFormatting sqref="C15">
    <cfRule type="cellIs" dxfId="235" priority="235" operator="between">
      <formula>3</formula>
      <formula>3</formula>
    </cfRule>
    <cfRule type="cellIs" dxfId="234" priority="236" operator="between">
      <formula>0</formula>
      <formula>2</formula>
    </cfRule>
  </conditionalFormatting>
  <conditionalFormatting sqref="C16">
    <cfRule type="cellIs" dxfId="233" priority="232" operator="between">
      <formula>13</formula>
      <formula>14</formula>
    </cfRule>
    <cfRule type="cellIs" dxfId="232" priority="233" operator="between">
      <formula>11</formula>
      <formula>12</formula>
    </cfRule>
    <cfRule type="cellIs" dxfId="231" priority="234" operator="between">
      <formula>0</formula>
      <formula>10</formula>
    </cfRule>
  </conditionalFormatting>
  <conditionalFormatting sqref="C17">
    <cfRule type="cellIs" dxfId="230" priority="229" operator="between">
      <formula>20</formula>
      <formula>22</formula>
    </cfRule>
    <cfRule type="cellIs" dxfId="229" priority="230" operator="between">
      <formula>18</formula>
      <formula>19</formula>
    </cfRule>
    <cfRule type="cellIs" dxfId="228" priority="231" operator="between">
      <formula>0</formula>
      <formula>17</formula>
    </cfRule>
  </conditionalFormatting>
  <conditionalFormatting sqref="C23">
    <cfRule type="cellIs" dxfId="227" priority="223" operator="between">
      <formula>10</formula>
      <formula>12</formula>
    </cfRule>
    <cfRule type="cellIs" dxfId="226" priority="224" operator="between">
      <formula>9</formula>
      <formula>9</formula>
    </cfRule>
    <cfRule type="cellIs" dxfId="225" priority="225" operator="between">
      <formula>0</formula>
      <formula>8</formula>
    </cfRule>
  </conditionalFormatting>
  <conditionalFormatting sqref="C24">
    <cfRule type="cellIs" dxfId="224" priority="221" operator="between">
      <formula>3</formula>
      <formula>3</formula>
    </cfRule>
    <cfRule type="cellIs" dxfId="223" priority="222" operator="between">
      <formula>0</formula>
      <formula>2</formula>
    </cfRule>
  </conditionalFormatting>
  <conditionalFormatting sqref="C26">
    <cfRule type="cellIs" dxfId="222" priority="219" operator="between">
      <formula>3</formula>
      <formula>3</formula>
    </cfRule>
    <cfRule type="cellIs" dxfId="221" priority="220" operator="between">
      <formula>0</formula>
      <formula>2</formula>
    </cfRule>
  </conditionalFormatting>
  <conditionalFormatting sqref="C25">
    <cfRule type="cellIs" dxfId="220" priority="217" operator="between">
      <formula>7</formula>
      <formula>8</formula>
    </cfRule>
    <cfRule type="cellIs" dxfId="219" priority="218" operator="between">
      <formula>0</formula>
      <formula>6</formula>
    </cfRule>
  </conditionalFormatting>
  <conditionalFormatting sqref="C27">
    <cfRule type="cellIs" dxfId="218" priority="214" operator="between">
      <formula>20</formula>
      <formula>20</formula>
    </cfRule>
    <cfRule type="cellIs" dxfId="217" priority="215" operator="between">
      <formula>16</formula>
      <formula>19</formula>
    </cfRule>
    <cfRule type="cellIs" dxfId="216" priority="216" operator="between">
      <formula>0</formula>
      <formula>15</formula>
    </cfRule>
  </conditionalFormatting>
  <conditionalFormatting sqref="C28">
    <cfRule type="cellIs" dxfId="215" priority="211" operator="between">
      <formula>11</formula>
      <formula>12</formula>
    </cfRule>
    <cfRule type="cellIs" dxfId="214" priority="212" operator="between">
      <formula>9</formula>
      <formula>10</formula>
    </cfRule>
    <cfRule type="cellIs" dxfId="213" priority="213" operator="between">
      <formula>0</formula>
      <formula>8</formula>
    </cfRule>
  </conditionalFormatting>
  <conditionalFormatting sqref="C29">
    <cfRule type="cellIs" dxfId="212" priority="208" operator="between">
      <formula>3</formula>
      <formula>3</formula>
    </cfRule>
    <cfRule type="cellIs" dxfId="211" priority="209" operator="between">
      <formula>2</formula>
      <formula>2</formula>
    </cfRule>
    <cfRule type="cellIs" dxfId="210" priority="210" operator="between">
      <formula>0</formula>
      <formula>1</formula>
    </cfRule>
  </conditionalFormatting>
  <conditionalFormatting sqref="C30">
    <cfRule type="cellIs" dxfId="209" priority="205" operator="between">
      <formula>6</formula>
      <formula>7</formula>
    </cfRule>
    <cfRule type="cellIs" dxfId="208" priority="206" operator="between">
      <formula>4</formula>
      <formula>5</formula>
    </cfRule>
    <cfRule type="cellIs" dxfId="207" priority="207" operator="between">
      <formula>0</formula>
      <formula>3</formula>
    </cfRule>
  </conditionalFormatting>
  <conditionalFormatting sqref="C31">
    <cfRule type="cellIs" dxfId="206" priority="202" operator="between">
      <formula>6</formula>
      <formula>7</formula>
    </cfRule>
    <cfRule type="cellIs" dxfId="205" priority="203" operator="between">
      <formula>4</formula>
      <formula>5</formula>
    </cfRule>
    <cfRule type="cellIs" dxfId="204" priority="204" operator="between">
      <formula>0</formula>
      <formula>3</formula>
    </cfRule>
  </conditionalFormatting>
  <conditionalFormatting sqref="C32">
    <cfRule type="cellIs" dxfId="203" priority="199" operator="between">
      <formula>4</formula>
      <formula>4</formula>
    </cfRule>
    <cfRule type="cellIs" dxfId="202" priority="200" operator="between">
      <formula>3</formula>
      <formula>3</formula>
    </cfRule>
    <cfRule type="cellIs" dxfId="201" priority="201" operator="between">
      <formula>0</formula>
      <formula>2</formula>
    </cfRule>
  </conditionalFormatting>
  <conditionalFormatting sqref="C39">
    <cfRule type="cellIs" dxfId="200" priority="196" operator="between">
      <formula>8</formula>
      <formula>8</formula>
    </cfRule>
    <cfRule type="cellIs" dxfId="199" priority="197" operator="between">
      <formula>6</formula>
      <formula>7</formula>
    </cfRule>
    <cfRule type="cellIs" dxfId="198" priority="198" operator="between">
      <formula>0</formula>
      <formula>5</formula>
    </cfRule>
  </conditionalFormatting>
  <conditionalFormatting sqref="C41">
    <cfRule type="cellIs" dxfId="197" priority="193" operator="between">
      <formula>9</formula>
      <formula>9</formula>
    </cfRule>
    <cfRule type="cellIs" dxfId="196" priority="194" operator="between">
      <formula>8</formula>
      <formula>8</formula>
    </cfRule>
    <cfRule type="cellIs" dxfId="195" priority="195" operator="between">
      <formula>0</formula>
      <formula>7</formula>
    </cfRule>
  </conditionalFormatting>
  <conditionalFormatting sqref="C33">
    <cfRule type="cellIs" dxfId="194" priority="191" operator="between">
      <formula>1</formula>
      <formula>1</formula>
    </cfRule>
    <cfRule type="cellIs" dxfId="193" priority="192" operator="between">
      <formula>0</formula>
      <formula>0</formula>
    </cfRule>
  </conditionalFormatting>
  <conditionalFormatting sqref="C37">
    <cfRule type="cellIs" dxfId="192" priority="189" operator="between">
      <formula>1</formula>
      <formula>1</formula>
    </cfRule>
    <cfRule type="cellIs" dxfId="191" priority="190" operator="between">
      <formula>0</formula>
      <formula>0</formula>
    </cfRule>
  </conditionalFormatting>
  <conditionalFormatting sqref="C40">
    <cfRule type="cellIs" dxfId="190" priority="187" operator="between">
      <formula>1</formula>
      <formula>1</formula>
    </cfRule>
    <cfRule type="cellIs" dxfId="189" priority="188" operator="between">
      <formula>0</formula>
      <formula>0</formula>
    </cfRule>
  </conditionalFormatting>
  <conditionalFormatting sqref="C42">
    <cfRule type="cellIs" dxfId="188" priority="185" operator="between">
      <formula>1</formula>
      <formula>1</formula>
    </cfRule>
    <cfRule type="cellIs" dxfId="187" priority="186" operator="between">
      <formula>0</formula>
      <formula>0</formula>
    </cfRule>
  </conditionalFormatting>
  <conditionalFormatting sqref="C34">
    <cfRule type="cellIs" dxfId="186" priority="183" operator="between">
      <formula>3</formula>
      <formula>4</formula>
    </cfRule>
    <cfRule type="cellIs" dxfId="185" priority="184" operator="between">
      <formula>0</formula>
      <formula>2</formula>
    </cfRule>
  </conditionalFormatting>
  <conditionalFormatting sqref="C35">
    <cfRule type="cellIs" dxfId="184" priority="181" operator="between">
      <formula>2</formula>
      <formula>2</formula>
    </cfRule>
    <cfRule type="cellIs" dxfId="183" priority="182" operator="between">
      <formula>0</formula>
      <formula>1</formula>
    </cfRule>
  </conditionalFormatting>
  <conditionalFormatting sqref="C36">
    <cfRule type="cellIs" dxfId="182" priority="179" operator="between">
      <formula>3</formula>
      <formula>4</formula>
    </cfRule>
    <cfRule type="cellIs" dxfId="181" priority="180" operator="between">
      <formula>0</formula>
      <formula>2</formula>
    </cfRule>
  </conditionalFormatting>
  <conditionalFormatting sqref="C38">
    <cfRule type="cellIs" dxfId="180" priority="177" operator="between">
      <formula>4</formula>
      <formula>4</formula>
    </cfRule>
    <cfRule type="cellIs" dxfId="179" priority="178" operator="between">
      <formula>0</formula>
      <formula>3</formula>
    </cfRule>
  </conditionalFormatting>
  <conditionalFormatting sqref="C44">
    <cfRule type="cellIs" dxfId="178" priority="175" operator="between">
      <formula>1</formula>
      <formula>2</formula>
    </cfRule>
    <cfRule type="cellIs" dxfId="177" priority="176" operator="between">
      <formula>0</formula>
      <formula>0</formula>
    </cfRule>
  </conditionalFormatting>
  <conditionalFormatting sqref="C45">
    <cfRule type="cellIs" dxfId="176" priority="173" operator="between">
      <formula>1</formula>
      <formula>1</formula>
    </cfRule>
    <cfRule type="cellIs" dxfId="175" priority="174" operator="between">
      <formula>0</formula>
      <formula>0</formula>
    </cfRule>
  </conditionalFormatting>
  <conditionalFormatting sqref="C43">
    <cfRule type="cellIs" dxfId="174" priority="170" operator="between">
      <formula>9</formula>
      <formula>9</formula>
    </cfRule>
    <cfRule type="cellIs" dxfId="173" priority="171" operator="between">
      <formula>8</formula>
      <formula>8</formula>
    </cfRule>
    <cfRule type="cellIs" dxfId="172" priority="172" operator="between">
      <formula>0</formula>
      <formula>7</formula>
    </cfRule>
  </conditionalFormatting>
  <conditionalFormatting sqref="C46">
    <cfRule type="cellIs" dxfId="171" priority="167" operator="between">
      <formula>4</formula>
      <formula>4</formula>
    </cfRule>
    <cfRule type="cellIs" dxfId="170" priority="168" operator="between">
      <formula>3</formula>
      <formula>3</formula>
    </cfRule>
    <cfRule type="cellIs" dxfId="169" priority="169" operator="between">
      <formula>0</formula>
      <formula>2</formula>
    </cfRule>
  </conditionalFormatting>
  <conditionalFormatting sqref="C47">
    <cfRule type="cellIs" dxfId="168" priority="165" operator="between">
      <formula>1</formula>
      <formula>1</formula>
    </cfRule>
    <cfRule type="cellIs" dxfId="167" priority="166" operator="between">
      <formula>0</formula>
      <formula>0</formula>
    </cfRule>
  </conditionalFormatting>
  <conditionalFormatting sqref="C48">
    <cfRule type="cellIs" dxfId="166" priority="162" operator="between">
      <formula>7</formula>
      <formula>7</formula>
    </cfRule>
    <cfRule type="cellIs" dxfId="165" priority="163" operator="between">
      <formula>6</formula>
      <formula>6</formula>
    </cfRule>
    <cfRule type="cellIs" dxfId="164" priority="164" operator="between">
      <formula>0</formula>
      <formula>5</formula>
    </cfRule>
  </conditionalFormatting>
  <conditionalFormatting sqref="C52">
    <cfRule type="cellIs" dxfId="163" priority="159" operator="between">
      <formula>4</formula>
      <formula>4</formula>
    </cfRule>
    <cfRule type="cellIs" dxfId="162" priority="160" operator="between">
      <formula>2</formula>
      <formula>3</formula>
    </cfRule>
    <cfRule type="cellIs" dxfId="161" priority="161" operator="between">
      <formula>0</formula>
      <formula>1</formula>
    </cfRule>
  </conditionalFormatting>
  <conditionalFormatting sqref="C54">
    <cfRule type="cellIs" dxfId="160" priority="156" operator="between">
      <formula>9</formula>
      <formula>9</formula>
    </cfRule>
    <cfRule type="cellIs" dxfId="159" priority="157" operator="between">
      <formula>5</formula>
      <formula>8</formula>
    </cfRule>
    <cfRule type="cellIs" dxfId="158" priority="158" operator="between">
      <formula>0</formula>
      <formula>4</formula>
    </cfRule>
  </conditionalFormatting>
  <conditionalFormatting sqref="C55">
    <cfRule type="cellIs" dxfId="157" priority="154" operator="between">
      <formula>2</formula>
      <formula>2</formula>
    </cfRule>
    <cfRule type="cellIs" dxfId="156" priority="155" operator="between">
      <formula>0</formula>
      <formula>1</formula>
    </cfRule>
  </conditionalFormatting>
  <conditionalFormatting sqref="C68">
    <cfRule type="cellIs" dxfId="155" priority="151" operator="between">
      <formula>2</formula>
      <formula>2</formula>
    </cfRule>
    <cfRule type="cellIs" dxfId="154" priority="152" operator="between">
      <formula>1</formula>
      <formula>1</formula>
    </cfRule>
    <cfRule type="cellIs" dxfId="153" priority="153" operator="between">
      <formula>0</formula>
      <formula>0</formula>
    </cfRule>
  </conditionalFormatting>
  <conditionalFormatting sqref="C69">
    <cfRule type="cellIs" dxfId="152" priority="148" operator="between">
      <formula>6</formula>
      <formula>6</formula>
    </cfRule>
    <cfRule type="cellIs" dxfId="151" priority="149" operator="between">
      <formula>5</formula>
      <formula>5</formula>
    </cfRule>
    <cfRule type="cellIs" dxfId="150" priority="150" operator="between">
      <formula>0</formula>
      <formula>4</formula>
    </cfRule>
  </conditionalFormatting>
  <conditionalFormatting sqref="C51">
    <cfRule type="cellIs" dxfId="149" priority="146" operator="between">
      <formula>2</formula>
      <formula>2</formula>
    </cfRule>
    <cfRule type="cellIs" dxfId="148" priority="147" operator="between">
      <formula>0</formula>
      <formula>1</formula>
    </cfRule>
  </conditionalFormatting>
  <conditionalFormatting sqref="C64">
    <cfRule type="cellIs" dxfId="147" priority="144" operator="between">
      <formula>1</formula>
      <formula>1</formula>
    </cfRule>
    <cfRule type="cellIs" dxfId="146" priority="145" operator="between">
      <formula>0</formula>
      <formula>0</formula>
    </cfRule>
  </conditionalFormatting>
  <conditionalFormatting sqref="C67">
    <cfRule type="cellIs" dxfId="145" priority="142" operator="between">
      <formula>1</formula>
      <formula>1</formula>
    </cfRule>
    <cfRule type="cellIs" dxfId="144" priority="143" operator="between">
      <formula>0</formula>
      <formula>0</formula>
    </cfRule>
  </conditionalFormatting>
  <conditionalFormatting sqref="C71">
    <cfRule type="cellIs" dxfId="143" priority="140" operator="between">
      <formula>1</formula>
      <formula>1</formula>
    </cfRule>
    <cfRule type="cellIs" dxfId="142" priority="141" operator="between">
      <formula>0</formula>
      <formula>0</formula>
    </cfRule>
  </conditionalFormatting>
  <conditionalFormatting sqref="C49">
    <cfRule type="cellIs" dxfId="141" priority="138" operator="between">
      <formula>1</formula>
      <formula>1</formula>
    </cfRule>
    <cfRule type="cellIs" dxfId="140" priority="139" operator="between">
      <formula>0</formula>
      <formula>0</formula>
    </cfRule>
  </conditionalFormatting>
  <conditionalFormatting sqref="C50">
    <cfRule type="cellIs" dxfId="139" priority="136" operator="between">
      <formula>2</formula>
      <formula>2</formula>
    </cfRule>
    <cfRule type="cellIs" dxfId="138" priority="137" operator="between">
      <formula>0</formula>
      <formula>1</formula>
    </cfRule>
  </conditionalFormatting>
  <conditionalFormatting sqref="C61">
    <cfRule type="cellIs" dxfId="137" priority="134" operator="between">
      <formula>1</formula>
      <formula>1</formula>
    </cfRule>
    <cfRule type="cellIs" dxfId="136" priority="135" operator="between">
      <formula>0</formula>
      <formula>0</formula>
    </cfRule>
  </conditionalFormatting>
  <conditionalFormatting sqref="C63">
    <cfRule type="cellIs" dxfId="135" priority="132" operator="between">
      <formula>1</formula>
      <formula>1</formula>
    </cfRule>
    <cfRule type="cellIs" dxfId="134" priority="133" operator="between">
      <formula>0</formula>
      <formula>0</formula>
    </cfRule>
  </conditionalFormatting>
  <conditionalFormatting sqref="C65">
    <cfRule type="cellIs" dxfId="133" priority="130" operator="between">
      <formula>1</formula>
      <formula>1</formula>
    </cfRule>
    <cfRule type="cellIs" dxfId="132" priority="131" operator="between">
      <formula>0</formula>
      <formula>0</formula>
    </cfRule>
  </conditionalFormatting>
  <conditionalFormatting sqref="C66">
    <cfRule type="cellIs" dxfId="131" priority="128" operator="between">
      <formula>1</formula>
      <formula>1</formula>
    </cfRule>
    <cfRule type="cellIs" dxfId="130" priority="129" operator="between">
      <formula>0</formula>
      <formula>0</formula>
    </cfRule>
  </conditionalFormatting>
  <conditionalFormatting sqref="C56">
    <cfRule type="cellIs" dxfId="129" priority="126" operator="between">
      <formula>2</formula>
      <formula>2</formula>
    </cfRule>
    <cfRule type="cellIs" dxfId="128" priority="127" operator="between">
      <formula>0</formula>
      <formula>1</formula>
    </cfRule>
  </conditionalFormatting>
  <conditionalFormatting sqref="C70">
    <cfRule type="cellIs" dxfId="127" priority="124" operator="between">
      <formula>2</formula>
      <formula>2</formula>
    </cfRule>
    <cfRule type="cellIs" dxfId="126" priority="125" operator="between">
      <formula>0</formula>
      <formula>1</formula>
    </cfRule>
  </conditionalFormatting>
  <conditionalFormatting sqref="C62">
    <cfRule type="cellIs" dxfId="125" priority="122" operator="between">
      <formula>3</formula>
      <formula>3</formula>
    </cfRule>
    <cfRule type="cellIs" dxfId="124" priority="123" operator="between">
      <formula>0</formula>
      <formula>0</formula>
    </cfRule>
  </conditionalFormatting>
  <conditionalFormatting sqref="C60">
    <cfRule type="cellIs" dxfId="123" priority="120" operator="between">
      <formula>4</formula>
      <formula>4</formula>
    </cfRule>
    <cfRule type="cellIs" dxfId="122" priority="121" operator="between">
      <formula>0</formula>
      <formula>3</formula>
    </cfRule>
  </conditionalFormatting>
  <conditionalFormatting sqref="C59">
    <cfRule type="cellIs" dxfId="121" priority="118" operator="between">
      <formula>1</formula>
      <formula>1</formula>
    </cfRule>
    <cfRule type="cellIs" dxfId="120" priority="119" operator="between">
      <formula>0</formula>
      <formula>0</formula>
    </cfRule>
  </conditionalFormatting>
  <conditionalFormatting sqref="C57">
    <cfRule type="cellIs" dxfId="119" priority="116" operator="between">
      <formula>5</formula>
      <formula>5</formula>
    </cfRule>
    <cfRule type="cellIs" dxfId="118" priority="117" operator="between">
      <formula>0</formula>
      <formula>4</formula>
    </cfRule>
  </conditionalFormatting>
  <conditionalFormatting sqref="C58">
    <cfRule type="cellIs" dxfId="117" priority="114" operator="between">
      <formula>15</formula>
      <formula>15</formula>
    </cfRule>
    <cfRule type="cellIs" dxfId="116" priority="115" operator="between">
      <formula>0</formula>
      <formula>14</formula>
    </cfRule>
  </conditionalFormatting>
  <conditionalFormatting sqref="C53">
    <cfRule type="cellIs" dxfId="115" priority="112" operator="between">
      <formula>1</formula>
      <formula>1</formula>
    </cfRule>
    <cfRule type="cellIs" dxfId="114" priority="113" operator="between">
      <formula>0</formula>
      <formula>0</formula>
    </cfRule>
  </conditionalFormatting>
  <conditionalFormatting sqref="C72">
    <cfRule type="cellIs" dxfId="113" priority="109" operator="between">
      <formula>6</formula>
      <formula>6</formula>
    </cfRule>
    <cfRule type="cellIs" dxfId="112" priority="110" operator="between">
      <formula>5</formula>
      <formula>5</formula>
    </cfRule>
    <cfRule type="cellIs" dxfId="111" priority="111" operator="between">
      <formula>0</formula>
      <formula>4</formula>
    </cfRule>
  </conditionalFormatting>
  <conditionalFormatting sqref="C73">
    <cfRule type="cellIs" dxfId="110" priority="106" operator="between">
      <formula>2</formula>
      <formula>2</formula>
    </cfRule>
    <cfRule type="cellIs" dxfId="109" priority="107" operator="between">
      <formula>1</formula>
      <formula>1</formula>
    </cfRule>
    <cfRule type="cellIs" dxfId="108" priority="108" operator="between">
      <formula>0</formula>
      <formula>0</formula>
    </cfRule>
  </conditionalFormatting>
  <conditionalFormatting sqref="C74">
    <cfRule type="cellIs" dxfId="107" priority="103" operator="between">
      <formula>7</formula>
      <formula>7</formula>
    </cfRule>
    <cfRule type="cellIs" dxfId="106" priority="104" operator="between">
      <formula>5</formula>
      <formula>6</formula>
    </cfRule>
    <cfRule type="cellIs" dxfId="105" priority="105" operator="between">
      <formula>0</formula>
      <formula>4</formula>
    </cfRule>
  </conditionalFormatting>
  <conditionalFormatting sqref="C75">
    <cfRule type="cellIs" dxfId="104" priority="101" operator="between">
      <formula>2</formula>
      <formula>2</formula>
    </cfRule>
    <cfRule type="cellIs" dxfId="103" priority="102" operator="between">
      <formula>0</formula>
      <formula>1</formula>
    </cfRule>
  </conditionalFormatting>
  <conditionalFormatting sqref="C77">
    <cfRule type="cellIs" dxfId="102" priority="98" operator="between">
      <formula>3</formula>
      <formula>3</formula>
    </cfRule>
    <cfRule type="cellIs" dxfId="101" priority="99" operator="between">
      <formula>2</formula>
      <formula>2</formula>
    </cfRule>
    <cfRule type="cellIs" dxfId="100" priority="100" operator="between">
      <formula>0</formula>
      <formula>1</formula>
    </cfRule>
  </conditionalFormatting>
  <conditionalFormatting sqref="C78">
    <cfRule type="cellIs" dxfId="99" priority="95" operator="between">
      <formula>6</formula>
      <formula>6</formula>
    </cfRule>
    <cfRule type="cellIs" dxfId="98" priority="96" operator="between">
      <formula>5</formula>
      <formula>5</formula>
    </cfRule>
    <cfRule type="cellIs" dxfId="97" priority="97" operator="between">
      <formula>0</formula>
      <formula>4</formula>
    </cfRule>
  </conditionalFormatting>
  <conditionalFormatting sqref="C79">
    <cfRule type="cellIs" dxfId="96" priority="92" operator="between">
      <formula>16</formula>
      <formula>16</formula>
    </cfRule>
    <cfRule type="cellIs" dxfId="95" priority="93" operator="between">
      <formula>14</formula>
      <formula>15</formula>
    </cfRule>
    <cfRule type="cellIs" dxfId="94" priority="94" operator="between">
      <formula>0</formula>
      <formula>13</formula>
    </cfRule>
  </conditionalFormatting>
  <conditionalFormatting sqref="C80">
    <cfRule type="cellIs" dxfId="93" priority="90" operator="between">
      <formula>2</formula>
      <formula>3</formula>
    </cfRule>
    <cfRule type="cellIs" dxfId="92" priority="91" operator="between">
      <formula>0</formula>
      <formula>1</formula>
    </cfRule>
  </conditionalFormatting>
  <conditionalFormatting sqref="C105">
    <cfRule type="cellIs" dxfId="91" priority="88" operator="between">
      <formula>6</formula>
      <formula>6</formula>
    </cfRule>
    <cfRule type="cellIs" dxfId="90" priority="89" operator="between">
      <formula>0</formula>
      <formula>5</formula>
    </cfRule>
  </conditionalFormatting>
  <conditionalFormatting sqref="C106">
    <cfRule type="cellIs" dxfId="89" priority="85" operator="between">
      <formula>3</formula>
      <formula>4</formula>
    </cfRule>
    <cfRule type="cellIs" dxfId="88" priority="86" operator="between">
      <formula>2</formula>
      <formula>2</formula>
    </cfRule>
    <cfRule type="cellIs" dxfId="87" priority="87" operator="between">
      <formula>0</formula>
      <formula>1</formula>
    </cfRule>
  </conditionalFormatting>
  <conditionalFormatting sqref="C107">
    <cfRule type="cellIs" dxfId="86" priority="82" operator="between">
      <formula>13</formula>
      <formula>15</formula>
    </cfRule>
    <cfRule type="cellIs" dxfId="85" priority="83" operator="between">
      <formula>12</formula>
      <formula>12</formula>
    </cfRule>
    <cfRule type="cellIs" dxfId="84" priority="84" operator="between">
      <formula>0</formula>
      <formula>11</formula>
    </cfRule>
  </conditionalFormatting>
  <conditionalFormatting sqref="C108">
    <cfRule type="cellIs" dxfId="83" priority="80" operator="between">
      <formula>3</formula>
      <formula>3</formula>
    </cfRule>
    <cfRule type="cellIs" dxfId="82" priority="81" operator="between">
      <formula>0</formula>
      <formula>2</formula>
    </cfRule>
  </conditionalFormatting>
  <conditionalFormatting sqref="C85">
    <cfRule type="cellIs" dxfId="81" priority="64" operator="between">
      <formula>3</formula>
      <formula>3</formula>
    </cfRule>
    <cfRule type="cellIs" dxfId="80" priority="65" operator="between">
      <formula>2</formula>
      <formula>2</formula>
    </cfRule>
    <cfRule type="cellIs" dxfId="79" priority="66" operator="between">
      <formula>0</formula>
      <formula>1</formula>
    </cfRule>
  </conditionalFormatting>
  <conditionalFormatting sqref="C86">
    <cfRule type="cellIs" dxfId="78" priority="61" operator="between">
      <formula>6</formula>
      <formula>6</formula>
    </cfRule>
    <cfRule type="cellIs" dxfId="77" priority="62" operator="between">
      <formula>5</formula>
      <formula>5</formula>
    </cfRule>
    <cfRule type="cellIs" dxfId="76" priority="63" operator="between">
      <formula>0</formula>
      <formula>4</formula>
    </cfRule>
  </conditionalFormatting>
  <conditionalFormatting sqref="C87">
    <cfRule type="cellIs" dxfId="75" priority="58" operator="between">
      <formula>16</formula>
      <formula>16</formula>
    </cfRule>
    <cfRule type="cellIs" dxfId="74" priority="59" operator="between">
      <formula>14</formula>
      <formula>15</formula>
    </cfRule>
    <cfRule type="cellIs" dxfId="73" priority="60" operator="between">
      <formula>0</formula>
      <formula>13</formula>
    </cfRule>
  </conditionalFormatting>
  <conditionalFormatting sqref="C88">
    <cfRule type="cellIs" dxfId="72" priority="56" operator="between">
      <formula>2</formula>
      <formula>3</formula>
    </cfRule>
    <cfRule type="cellIs" dxfId="71" priority="57" operator="between">
      <formula>0</formula>
      <formula>1</formula>
    </cfRule>
  </conditionalFormatting>
  <conditionalFormatting sqref="C76">
    <cfRule type="cellIs" dxfId="70" priority="78" operator="between">
      <formula>2</formula>
      <formula>2</formula>
    </cfRule>
    <cfRule type="cellIs" dxfId="69" priority="79" operator="between">
      <formula>0</formula>
      <formula>1</formula>
    </cfRule>
  </conditionalFormatting>
  <conditionalFormatting sqref="C104">
    <cfRule type="cellIs" dxfId="68" priority="12" operator="between">
      <formula>2</formula>
      <formula>3</formula>
    </cfRule>
    <cfRule type="cellIs" dxfId="67" priority="13" operator="between">
      <formula>0</formula>
      <formula>1</formula>
    </cfRule>
  </conditionalFormatting>
  <conditionalFormatting sqref="C81">
    <cfRule type="cellIs" dxfId="66" priority="75" operator="between">
      <formula>3</formula>
      <formula>3</formula>
    </cfRule>
    <cfRule type="cellIs" dxfId="65" priority="76" operator="between">
      <formula>2</formula>
      <formula>2</formula>
    </cfRule>
    <cfRule type="cellIs" dxfId="64" priority="77" operator="between">
      <formula>0</formula>
      <formula>1</formula>
    </cfRule>
  </conditionalFormatting>
  <conditionalFormatting sqref="C82">
    <cfRule type="cellIs" dxfId="63" priority="72" operator="between">
      <formula>6</formula>
      <formula>6</formula>
    </cfRule>
    <cfRule type="cellIs" dxfId="62" priority="73" operator="between">
      <formula>5</formula>
      <formula>5</formula>
    </cfRule>
    <cfRule type="cellIs" dxfId="61" priority="74" operator="between">
      <formula>0</formula>
      <formula>4</formula>
    </cfRule>
  </conditionalFormatting>
  <conditionalFormatting sqref="C83">
    <cfRule type="cellIs" dxfId="60" priority="69" operator="between">
      <formula>16</formula>
      <formula>16</formula>
    </cfRule>
    <cfRule type="cellIs" dxfId="59" priority="70" operator="between">
      <formula>14</formula>
      <formula>15</formula>
    </cfRule>
    <cfRule type="cellIs" dxfId="58" priority="71" operator="between">
      <formula>0</formula>
      <formula>13</formula>
    </cfRule>
  </conditionalFormatting>
  <conditionalFormatting sqref="C84">
    <cfRule type="cellIs" dxfId="57" priority="67" operator="between">
      <formula>2</formula>
      <formula>3</formula>
    </cfRule>
    <cfRule type="cellIs" dxfId="56" priority="68" operator="between">
      <formula>0</formula>
      <formula>1</formula>
    </cfRule>
  </conditionalFormatting>
  <conditionalFormatting sqref="C89">
    <cfRule type="cellIs" dxfId="55" priority="53" operator="between">
      <formula>3</formula>
      <formula>3</formula>
    </cfRule>
    <cfRule type="cellIs" dxfId="54" priority="54" operator="between">
      <formula>2</formula>
      <formula>2</formula>
    </cfRule>
    <cfRule type="cellIs" dxfId="53" priority="55" operator="between">
      <formula>0</formula>
      <formula>1</formula>
    </cfRule>
  </conditionalFormatting>
  <conditionalFormatting sqref="C90">
    <cfRule type="cellIs" dxfId="52" priority="50" operator="between">
      <formula>6</formula>
      <formula>6</formula>
    </cfRule>
    <cfRule type="cellIs" dxfId="51" priority="51" operator="between">
      <formula>5</formula>
      <formula>5</formula>
    </cfRule>
    <cfRule type="cellIs" dxfId="50" priority="52" operator="between">
      <formula>0</formula>
      <formula>4</formula>
    </cfRule>
  </conditionalFormatting>
  <conditionalFormatting sqref="C91">
    <cfRule type="cellIs" dxfId="49" priority="47" operator="between">
      <formula>16</formula>
      <formula>16</formula>
    </cfRule>
    <cfRule type="cellIs" dxfId="48" priority="48" operator="between">
      <formula>14</formula>
      <formula>15</formula>
    </cfRule>
    <cfRule type="cellIs" dxfId="47" priority="49" operator="between">
      <formula>0</formula>
      <formula>13</formula>
    </cfRule>
  </conditionalFormatting>
  <conditionalFormatting sqref="C92">
    <cfRule type="cellIs" dxfId="46" priority="45" operator="between">
      <formula>2</formula>
      <formula>3</formula>
    </cfRule>
    <cfRule type="cellIs" dxfId="45" priority="46" operator="between">
      <formula>0</formula>
      <formula>1</formula>
    </cfRule>
  </conditionalFormatting>
  <conditionalFormatting sqref="C93">
    <cfRule type="cellIs" dxfId="44" priority="42" operator="between">
      <formula>3</formula>
      <formula>3</formula>
    </cfRule>
    <cfRule type="cellIs" dxfId="43" priority="43" operator="between">
      <formula>2</formula>
      <formula>2</formula>
    </cfRule>
    <cfRule type="cellIs" dxfId="42" priority="44" operator="between">
      <formula>0</formula>
      <formula>1</formula>
    </cfRule>
  </conditionalFormatting>
  <conditionalFormatting sqref="C94">
    <cfRule type="cellIs" dxfId="41" priority="39" operator="between">
      <formula>6</formula>
      <formula>6</formula>
    </cfRule>
    <cfRule type="cellIs" dxfId="40" priority="40" operator="between">
      <formula>5</formula>
      <formula>5</formula>
    </cfRule>
    <cfRule type="cellIs" dxfId="39" priority="41" operator="between">
      <formula>0</formula>
      <formula>4</formula>
    </cfRule>
  </conditionalFormatting>
  <conditionalFormatting sqref="C95">
    <cfRule type="cellIs" dxfId="38" priority="36" operator="between">
      <formula>16</formula>
      <formula>16</formula>
    </cfRule>
    <cfRule type="cellIs" dxfId="37" priority="37" operator="between">
      <formula>14</formula>
      <formula>15</formula>
    </cfRule>
    <cfRule type="cellIs" dxfId="36" priority="38" operator="between">
      <formula>0</formula>
      <formula>13</formula>
    </cfRule>
  </conditionalFormatting>
  <conditionalFormatting sqref="C96">
    <cfRule type="cellIs" dxfId="35" priority="34" operator="between">
      <formula>2</formula>
      <formula>3</formula>
    </cfRule>
    <cfRule type="cellIs" dxfId="34" priority="35" operator="between">
      <formula>0</formula>
      <formula>1</formula>
    </cfRule>
  </conditionalFormatting>
  <conditionalFormatting sqref="C97">
    <cfRule type="cellIs" dxfId="33" priority="31" operator="between">
      <formula>3</formula>
      <formula>3</formula>
    </cfRule>
    <cfRule type="cellIs" dxfId="32" priority="32" operator="between">
      <formula>2</formula>
      <formula>2</formula>
    </cfRule>
    <cfRule type="cellIs" dxfId="31" priority="33" operator="between">
      <formula>0</formula>
      <formula>1</formula>
    </cfRule>
  </conditionalFormatting>
  <conditionalFormatting sqref="C98">
    <cfRule type="cellIs" dxfId="30" priority="28" operator="between">
      <formula>6</formula>
      <formula>6</formula>
    </cfRule>
    <cfRule type="cellIs" dxfId="29" priority="29" operator="between">
      <formula>5</formula>
      <formula>5</formula>
    </cfRule>
    <cfRule type="cellIs" dxfId="28" priority="30" operator="between">
      <formula>0</formula>
      <formula>4</formula>
    </cfRule>
  </conditionalFormatting>
  <conditionalFormatting sqref="C99">
    <cfRule type="cellIs" dxfId="27" priority="25" operator="between">
      <formula>16</formula>
      <formula>16</formula>
    </cfRule>
    <cfRule type="cellIs" dxfId="26" priority="26" operator="between">
      <formula>14</formula>
      <formula>15</formula>
    </cfRule>
    <cfRule type="cellIs" dxfId="25" priority="27" operator="between">
      <formula>0</formula>
      <formula>13</formula>
    </cfRule>
  </conditionalFormatting>
  <conditionalFormatting sqref="C100">
    <cfRule type="cellIs" dxfId="24" priority="23" operator="between">
      <formula>2</formula>
      <formula>3</formula>
    </cfRule>
    <cfRule type="cellIs" dxfId="23" priority="24" operator="between">
      <formula>0</formula>
      <formula>1</formula>
    </cfRule>
  </conditionalFormatting>
  <conditionalFormatting sqref="C101">
    <cfRule type="cellIs" dxfId="22" priority="20" operator="between">
      <formula>3</formula>
      <formula>3</formula>
    </cfRule>
    <cfRule type="cellIs" dxfId="21" priority="21" operator="between">
      <formula>2</formula>
      <formula>2</formula>
    </cfRule>
    <cfRule type="cellIs" dxfId="20" priority="22" operator="between">
      <formula>0</formula>
      <formula>1</formula>
    </cfRule>
  </conditionalFormatting>
  <conditionalFormatting sqref="C102">
    <cfRule type="cellIs" dxfId="19" priority="17" operator="between">
      <formula>6</formula>
      <formula>6</formula>
    </cfRule>
    <cfRule type="cellIs" dxfId="18" priority="18" operator="between">
      <formula>5</formula>
      <formula>5</formula>
    </cfRule>
    <cfRule type="cellIs" dxfId="17" priority="19" operator="between">
      <formula>0</formula>
      <formula>4</formula>
    </cfRule>
  </conditionalFormatting>
  <conditionalFormatting sqref="C103">
    <cfRule type="cellIs" dxfId="16" priority="14" operator="between">
      <formula>16</formula>
      <formula>16</formula>
    </cfRule>
    <cfRule type="cellIs" dxfId="15" priority="15" operator="between">
      <formula>14</formula>
      <formula>15</formula>
    </cfRule>
    <cfRule type="cellIs" dxfId="14" priority="16" operator="between">
      <formula>0</formula>
      <formula>13</formula>
    </cfRule>
  </conditionalFormatting>
  <conditionalFormatting sqref="C18">
    <cfRule type="cellIs" dxfId="13" priority="226" operator="between">
      <formula>6</formula>
      <formula>8</formula>
    </cfRule>
    <cfRule type="cellIs" dxfId="12" priority="227" operator="between">
      <formula>5</formula>
      <formula>5</formula>
    </cfRule>
    <cfRule type="cellIs" dxfId="11" priority="228" operator="between">
      <formula>0</formula>
      <formula>4</formula>
    </cfRule>
  </conditionalFormatting>
  <conditionalFormatting sqref="C19">
    <cfRule type="cellIs" dxfId="8" priority="9" operator="between">
      <formula>0</formula>
      <formula>5</formula>
    </cfRule>
    <cfRule type="cellIs" dxfId="9" priority="10" operator="between">
      <formula>6</formula>
      <formula>6</formula>
    </cfRule>
    <cfRule type="cellIs" dxfId="10" priority="11" operator="between">
      <formula>7</formula>
      <formula>7</formula>
    </cfRule>
  </conditionalFormatting>
  <conditionalFormatting sqref="C20">
    <cfRule type="cellIs" dxfId="5" priority="6" operator="between">
      <formula>0</formula>
      <formula>3</formula>
    </cfRule>
    <cfRule type="cellIs" dxfId="6" priority="7" operator="between">
      <formula>4</formula>
      <formula>4</formula>
    </cfRule>
    <cfRule type="cellIs" dxfId="7" priority="8" operator="between">
      <formula>5</formula>
      <formula>5</formula>
    </cfRule>
  </conditionalFormatting>
  <conditionalFormatting sqref="C21">
    <cfRule type="cellIs" dxfId="2" priority="3" operator="between">
      <formula>0</formula>
      <formula>12</formula>
    </cfRule>
    <cfRule type="cellIs" dxfId="3" priority="4" operator="between">
      <formula>13</formula>
      <formula>13</formula>
    </cfRule>
    <cfRule type="cellIs" dxfId="4" priority="5" operator="between">
      <formula>14</formula>
      <formula>14</formula>
    </cfRule>
  </conditionalFormatting>
  <conditionalFormatting sqref="C22">
    <cfRule type="cellIs" dxfId="0" priority="1" operator="between">
      <formula>0</formula>
      <formula>1</formula>
    </cfRule>
    <cfRule type="cellIs" dxfId="1" priority="2" operator="between">
      <formula>2</formula>
      <formula>2</formula>
    </cfRule>
  </conditionalFormatting>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topLeftCell="A14" zoomScale="125" zoomScaleNormal="125" workbookViewId="0">
      <selection activeCell="B28" sqref="B28"/>
    </sheetView>
  </sheetViews>
  <sheetFormatPr baseColWidth="10" defaultColWidth="9.1640625" defaultRowHeight="15" x14ac:dyDescent="0.2"/>
  <cols>
    <col min="1" max="1" width="70.6640625" style="220" customWidth="1"/>
    <col min="2" max="2" width="13.1640625" style="220" customWidth="1"/>
    <col min="3" max="3" width="100.6640625" style="220" customWidth="1"/>
    <col min="4" max="4" width="18.6640625" style="220" customWidth="1"/>
    <col min="5" max="16384" width="9.1640625" style="220"/>
  </cols>
  <sheetData>
    <row r="1" spans="1:3" ht="22" x14ac:dyDescent="0.25">
      <c r="A1" s="10" t="s">
        <v>21</v>
      </c>
    </row>
    <row r="2" spans="1:3" ht="119" x14ac:dyDescent="0.2">
      <c r="A2" s="279" t="s">
        <v>817</v>
      </c>
    </row>
    <row r="3" spans="1:3" ht="16" x14ac:dyDescent="0.2">
      <c r="A3" s="15"/>
    </row>
    <row r="4" spans="1:3" ht="53" x14ac:dyDescent="0.25">
      <c r="B4" s="33" t="s">
        <v>426</v>
      </c>
      <c r="C4" s="33" t="s">
        <v>37</v>
      </c>
    </row>
    <row r="5" spans="1:3" s="54" customFormat="1" ht="17" x14ac:dyDescent="0.2">
      <c r="A5" s="156" t="s">
        <v>410</v>
      </c>
    </row>
    <row r="6" spans="1:3" s="11" customFormat="1" ht="16" x14ac:dyDescent="0.2">
      <c r="A6" s="67" t="s">
        <v>419</v>
      </c>
    </row>
    <row r="7" spans="1:3" ht="64" x14ac:dyDescent="0.2">
      <c r="A7" s="220" t="s">
        <v>818</v>
      </c>
      <c r="C7" s="154" t="s">
        <v>808</v>
      </c>
    </row>
    <row r="8" spans="1:3" ht="48" x14ac:dyDescent="0.2">
      <c r="A8" s="11" t="s">
        <v>425</v>
      </c>
      <c r="C8" s="154" t="s">
        <v>629</v>
      </c>
    </row>
    <row r="9" spans="1:3" ht="48" x14ac:dyDescent="0.2">
      <c r="A9" s="220" t="s">
        <v>424</v>
      </c>
      <c r="C9" s="220" t="s">
        <v>412</v>
      </c>
    </row>
    <row r="10" spans="1:3" ht="64" x14ac:dyDescent="0.2">
      <c r="A10" s="11" t="s">
        <v>423</v>
      </c>
      <c r="C10" s="154" t="s">
        <v>638</v>
      </c>
    </row>
    <row r="11" spans="1:3" ht="16" x14ac:dyDescent="0.2">
      <c r="A11" s="67" t="s">
        <v>215</v>
      </c>
      <c r="B11" s="220">
        <f>SUM(B7:B10)</f>
        <v>0</v>
      </c>
      <c r="C11" s="154"/>
    </row>
    <row r="12" spans="1:3" s="77" customFormat="1" ht="16" x14ac:dyDescent="0.2">
      <c r="A12" s="157" t="s">
        <v>212</v>
      </c>
      <c r="C12" s="55"/>
    </row>
    <row r="13" spans="1:3" ht="16" x14ac:dyDescent="0.2">
      <c r="A13" s="8" t="s">
        <v>15</v>
      </c>
    </row>
    <row r="14" spans="1:3" ht="32" x14ac:dyDescent="0.2">
      <c r="A14" s="220" t="s">
        <v>639</v>
      </c>
      <c r="C14" s="220" t="s">
        <v>216</v>
      </c>
    </row>
    <row r="15" spans="1:3" ht="48" x14ac:dyDescent="0.2">
      <c r="A15" s="11" t="s">
        <v>422</v>
      </c>
      <c r="C15" s="155"/>
    </row>
    <row r="16" spans="1:3" ht="16" x14ac:dyDescent="0.2">
      <c r="A16" s="8" t="s">
        <v>18</v>
      </c>
      <c r="C16" s="220" t="s">
        <v>217</v>
      </c>
    </row>
    <row r="17" spans="1:4" ht="32" x14ac:dyDescent="0.2">
      <c r="A17" s="8" t="s">
        <v>17</v>
      </c>
      <c r="C17" s="154" t="s">
        <v>630</v>
      </c>
    </row>
    <row r="18" spans="1:4" ht="64" x14ac:dyDescent="0.2">
      <c r="A18" s="220" t="s">
        <v>783</v>
      </c>
    </row>
    <row r="19" spans="1:4" s="11" customFormat="1" ht="48" x14ac:dyDescent="0.2">
      <c r="A19" s="32" t="s">
        <v>20</v>
      </c>
      <c r="C19" s="159" t="s">
        <v>640</v>
      </c>
      <c r="D19" s="177"/>
    </row>
    <row r="20" spans="1:4" ht="16" x14ac:dyDescent="0.2">
      <c r="A20" s="8" t="s">
        <v>16</v>
      </c>
      <c r="C20" s="154" t="s">
        <v>631</v>
      </c>
    </row>
    <row r="21" spans="1:4" ht="16" x14ac:dyDescent="0.2">
      <c r="A21" s="8" t="s">
        <v>19</v>
      </c>
      <c r="C21" s="220" t="s">
        <v>411</v>
      </c>
    </row>
    <row r="22" spans="1:4" ht="16" x14ac:dyDescent="0.2">
      <c r="A22" s="9" t="s">
        <v>218</v>
      </c>
      <c r="B22" s="220">
        <f>SUM(B13:B21)</f>
        <v>0</v>
      </c>
    </row>
    <row r="23" spans="1:4" s="54" customFormat="1" ht="32" x14ac:dyDescent="0.2">
      <c r="A23" s="156" t="s">
        <v>413</v>
      </c>
      <c r="C23" s="54" t="s">
        <v>420</v>
      </c>
    </row>
    <row r="24" spans="1:4" s="11" customFormat="1" ht="16" x14ac:dyDescent="0.2">
      <c r="A24" s="67" t="s">
        <v>419</v>
      </c>
    </row>
    <row r="25" spans="1:4" ht="16" x14ac:dyDescent="0.2">
      <c r="A25" s="220" t="s">
        <v>38</v>
      </c>
    </row>
    <row r="26" spans="1:4" ht="16" x14ac:dyDescent="0.2">
      <c r="A26" s="11" t="s">
        <v>14</v>
      </c>
      <c r="B26" s="295"/>
    </row>
    <row r="27" spans="1:4" ht="48" x14ac:dyDescent="0.2">
      <c r="A27" s="11" t="s">
        <v>421</v>
      </c>
    </row>
    <row r="28" spans="1:4" ht="16" x14ac:dyDescent="0.2">
      <c r="A28" s="9" t="s">
        <v>219</v>
      </c>
      <c r="B28" s="220">
        <f>SUM(B25:B27)</f>
        <v>0</v>
      </c>
    </row>
  </sheetData>
  <conditionalFormatting sqref="B11">
    <cfRule type="iconSet" priority="3">
      <iconSet iconSet="3Symbols">
        <cfvo type="percent" val="0"/>
        <cfvo type="num" val="4"/>
        <cfvo type="num" val="4"/>
      </iconSet>
    </cfRule>
  </conditionalFormatting>
  <conditionalFormatting sqref="B22">
    <cfRule type="iconSet" priority="2">
      <iconSet iconSet="3Symbols">
        <cfvo type="percent" val="0"/>
        <cfvo type="num" val="9"/>
        <cfvo type="num" val="10"/>
      </iconSet>
    </cfRule>
  </conditionalFormatting>
  <conditionalFormatting sqref="B28">
    <cfRule type="iconSet" priority="1">
      <iconSet iconSet="3Symbols">
        <cfvo type="percent" val="0"/>
        <cfvo type="num" val="0"/>
        <cfvo type="num" val="1"/>
      </iconSet>
    </cfRule>
  </conditionalFormatting>
  <hyperlinks>
    <hyperlink ref="C10" r:id="rId1" display="https://museumpests.net/" xr:uid="{744697A8-BD1B-524A-BEF7-B19B16351B24}"/>
    <hyperlink ref="C7" r:id="rId2" display="Getty Guide to Building an Emergency Plan for Museums and Cultural Institutions" xr:uid="{6440C42C-2D2C-E749-A7D6-A7A165234CAB}"/>
    <hyperlink ref="C8" r:id="rId3" display="Enter 1 if you have have a general safety orientation with new staff (eg show new hires where the fire exits are). Enter 2 if you have a more formal annual in house training session. " xr:uid="{51D000FC-B1B8-E543-9627-E8BA187A8D0D}"/>
    <hyperlink ref="C17" r:id="rId4" display="OSHA standard on reporting accidents" xr:uid="{FE8DF462-4245-EA4E-B18F-78EA1A33C118}"/>
    <hyperlink ref="C19" r:id="rId5" display="OSHA's Hazard Communication Standard (HCS) is based on a simple concept -- that employees have both a need and a right to know the hazards and identities of the chemicals they are exposed to when working. They also need to know what protective measures ar" xr:uid="{81C445A8-A705-B640-B582-51E6A5DE84A9}"/>
    <hyperlink ref="C20" r:id="rId6" display="AIC Guide to Job Hazard Analysis" xr:uid="{F9091000-226D-A64A-9ABF-36EC0A0E11F0}"/>
  </hyperlinks>
  <pageMargins left="0.7" right="0.7" top="0.75" bottom="0.75" header="0.3" footer="0.3"/>
  <pageSetup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2"/>
  <sheetViews>
    <sheetView topLeftCell="A57" zoomScale="125" zoomScaleNormal="125" workbookViewId="0">
      <selection activeCell="B67" sqref="B67"/>
    </sheetView>
  </sheetViews>
  <sheetFormatPr baseColWidth="10" defaultColWidth="40.6640625" defaultRowHeight="15" x14ac:dyDescent="0.2"/>
  <cols>
    <col min="1" max="1" width="70.6640625" style="39" customWidth="1"/>
    <col min="2" max="2" width="13.1640625" style="2" customWidth="1"/>
    <col min="3" max="3" width="88.33203125" style="2" customWidth="1"/>
    <col min="4" max="4" width="61.6640625" style="2" customWidth="1"/>
    <col min="5" max="16384" width="40.6640625" style="2"/>
  </cols>
  <sheetData>
    <row r="1" spans="1:4" ht="21" x14ac:dyDescent="0.2">
      <c r="A1" s="37" t="s">
        <v>30</v>
      </c>
    </row>
    <row r="2" spans="1:4" ht="96" x14ac:dyDescent="0.2">
      <c r="A2" s="39" t="s">
        <v>530</v>
      </c>
    </row>
    <row r="4" spans="1:4" ht="53" x14ac:dyDescent="0.25">
      <c r="A4" s="158" t="s">
        <v>23</v>
      </c>
      <c r="B4" s="33" t="s">
        <v>426</v>
      </c>
      <c r="C4" s="33" t="s">
        <v>37</v>
      </c>
    </row>
    <row r="5" spans="1:4" s="55" customFormat="1" ht="17" x14ac:dyDescent="0.2">
      <c r="A5" s="160" t="s">
        <v>88</v>
      </c>
      <c r="B5" s="53"/>
      <c r="C5" s="161"/>
    </row>
    <row r="6" spans="1:4" s="19" customFormat="1" ht="48" x14ac:dyDescent="0.2">
      <c r="A6" s="220" t="s">
        <v>428</v>
      </c>
      <c r="B6" s="221"/>
      <c r="C6" s="221"/>
    </row>
    <row r="7" spans="1:4" s="19" customFormat="1" ht="16" x14ac:dyDescent="0.2">
      <c r="A7" s="220" t="s">
        <v>62</v>
      </c>
    </row>
    <row r="8" spans="1:4" ht="48" x14ac:dyDescent="0.2">
      <c r="A8" s="23" t="s">
        <v>434</v>
      </c>
      <c r="B8" s="221"/>
      <c r="C8" s="221" t="s">
        <v>634</v>
      </c>
    </row>
    <row r="9" spans="1:4" ht="48" x14ac:dyDescent="0.2">
      <c r="A9" s="23" t="s">
        <v>435</v>
      </c>
      <c r="B9" s="221"/>
      <c r="C9" s="221" t="s">
        <v>427</v>
      </c>
    </row>
    <row r="10" spans="1:4" ht="16" x14ac:dyDescent="0.2">
      <c r="A10" s="32" t="s">
        <v>529</v>
      </c>
      <c r="B10" s="221"/>
      <c r="C10" s="221"/>
    </row>
    <row r="11" spans="1:4" ht="32" x14ac:dyDescent="0.2">
      <c r="A11" s="32" t="s">
        <v>382</v>
      </c>
      <c r="B11" s="221"/>
      <c r="C11" s="162" t="s">
        <v>721</v>
      </c>
    </row>
    <row r="12" spans="1:4" ht="32" x14ac:dyDescent="0.2">
      <c r="A12" s="32" t="s">
        <v>395</v>
      </c>
      <c r="B12" s="221"/>
      <c r="C12" s="221"/>
    </row>
    <row r="13" spans="1:4" ht="128" x14ac:dyDescent="0.2">
      <c r="A13" s="267" t="s">
        <v>436</v>
      </c>
      <c r="B13" s="265"/>
      <c r="C13" s="168" t="s">
        <v>635</v>
      </c>
      <c r="D13" s="213"/>
    </row>
    <row r="14" spans="1:4" s="213" customFormat="1" ht="16" x14ac:dyDescent="0.2">
      <c r="A14" s="268"/>
      <c r="B14" s="266"/>
      <c r="C14" s="168" t="s">
        <v>632</v>
      </c>
    </row>
    <row r="15" spans="1:4" ht="32" x14ac:dyDescent="0.2">
      <c r="A15" s="8" t="s">
        <v>437</v>
      </c>
      <c r="B15" s="221"/>
      <c r="C15" s="221" t="s">
        <v>429</v>
      </c>
    </row>
    <row r="16" spans="1:4" ht="16" x14ac:dyDescent="0.2">
      <c r="A16" s="8" t="s">
        <v>79</v>
      </c>
      <c r="B16" s="221"/>
      <c r="C16" s="221"/>
    </row>
    <row r="17" spans="1:3" ht="16" x14ac:dyDescent="0.2">
      <c r="A17" s="8" t="s">
        <v>438</v>
      </c>
      <c r="B17" s="221"/>
      <c r="C17" s="221"/>
    </row>
    <row r="18" spans="1:3" s="57" customFormat="1" ht="16" x14ac:dyDescent="0.2">
      <c r="A18" s="45" t="s">
        <v>819</v>
      </c>
      <c r="B18" s="57">
        <f>SUM(B6:B17)</f>
        <v>0</v>
      </c>
    </row>
    <row r="19" spans="1:3" s="55" customFormat="1" ht="16" x14ac:dyDescent="0.2">
      <c r="A19" s="163" t="s">
        <v>5</v>
      </c>
      <c r="C19" s="164"/>
    </row>
    <row r="20" spans="1:3" ht="16" x14ac:dyDescent="0.2">
      <c r="A20" s="165" t="s">
        <v>74</v>
      </c>
      <c r="B20" s="221"/>
      <c r="C20" s="36"/>
    </row>
    <row r="21" spans="1:3" ht="16" x14ac:dyDescent="0.2">
      <c r="A21" s="23" t="s">
        <v>39</v>
      </c>
      <c r="B21" s="221"/>
      <c r="C21" s="221"/>
    </row>
    <row r="22" spans="1:3" s="19" customFormat="1" ht="16" x14ac:dyDescent="0.2">
      <c r="A22" s="166" t="s">
        <v>396</v>
      </c>
      <c r="B22" s="221"/>
    </row>
    <row r="23" spans="1:3" ht="32" x14ac:dyDescent="0.2">
      <c r="A23" s="23" t="s">
        <v>40</v>
      </c>
      <c r="B23" s="221"/>
      <c r="C23" s="221"/>
    </row>
    <row r="24" spans="1:3" ht="32" x14ac:dyDescent="0.2">
      <c r="A24" s="8" t="s">
        <v>414</v>
      </c>
      <c r="B24" s="221"/>
      <c r="C24" s="221"/>
    </row>
    <row r="25" spans="1:3" ht="32" x14ac:dyDescent="0.2">
      <c r="A25" s="222" t="s">
        <v>439</v>
      </c>
      <c r="B25" s="221"/>
      <c r="C25" s="221"/>
    </row>
    <row r="26" spans="1:3" ht="48" x14ac:dyDescent="0.2">
      <c r="A26" s="8" t="s">
        <v>440</v>
      </c>
      <c r="B26" s="221"/>
      <c r="C26" s="221"/>
    </row>
    <row r="27" spans="1:3" ht="48" x14ac:dyDescent="0.2">
      <c r="A27" s="23" t="s">
        <v>441</v>
      </c>
      <c r="B27" s="221"/>
      <c r="C27" s="221"/>
    </row>
    <row r="28" spans="1:3" ht="32" x14ac:dyDescent="0.2">
      <c r="A28" s="32" t="s">
        <v>442</v>
      </c>
      <c r="B28" s="221"/>
      <c r="C28" s="221"/>
    </row>
    <row r="29" spans="1:3" ht="16" x14ac:dyDescent="0.2">
      <c r="A29" s="84" t="s">
        <v>209</v>
      </c>
      <c r="B29" s="221">
        <f>SUM(B20:B28)</f>
        <v>0</v>
      </c>
      <c r="C29" s="221"/>
    </row>
    <row r="30" spans="1:3" s="55" customFormat="1" ht="16" x14ac:dyDescent="0.2">
      <c r="A30" s="167" t="s">
        <v>6</v>
      </c>
    </row>
    <row r="31" spans="1:3" ht="16" x14ac:dyDescent="0.2">
      <c r="A31" s="8" t="s">
        <v>415</v>
      </c>
      <c r="B31" s="221"/>
      <c r="C31" s="221"/>
    </row>
    <row r="32" spans="1:3" ht="16" x14ac:dyDescent="0.2">
      <c r="A32" s="8" t="s">
        <v>416</v>
      </c>
      <c r="B32" s="221"/>
      <c r="C32" s="221"/>
    </row>
    <row r="33" spans="1:3" ht="16" x14ac:dyDescent="0.2">
      <c r="A33" s="8" t="s">
        <v>80</v>
      </c>
      <c r="B33" s="221"/>
      <c r="C33" s="221"/>
    </row>
    <row r="34" spans="1:3" ht="16" x14ac:dyDescent="0.2">
      <c r="A34" s="8" t="s">
        <v>81</v>
      </c>
      <c r="B34" s="221"/>
      <c r="C34" s="221"/>
    </row>
    <row r="35" spans="1:3" ht="32" x14ac:dyDescent="0.2">
      <c r="A35" s="8" t="s">
        <v>41</v>
      </c>
      <c r="B35" s="221"/>
      <c r="C35" s="221"/>
    </row>
    <row r="36" spans="1:3" ht="16" x14ac:dyDescent="0.2">
      <c r="A36" s="8" t="s">
        <v>42</v>
      </c>
      <c r="B36" s="221"/>
      <c r="C36" s="221"/>
    </row>
    <row r="37" spans="1:3" ht="16" x14ac:dyDescent="0.2">
      <c r="A37" s="221" t="s">
        <v>61</v>
      </c>
      <c r="B37" s="221"/>
      <c r="C37" s="221"/>
    </row>
    <row r="38" spans="1:3" s="19" customFormat="1" ht="32" x14ac:dyDescent="0.2">
      <c r="A38" s="239" t="s">
        <v>738</v>
      </c>
      <c r="B38" s="221"/>
    </row>
    <row r="39" spans="1:3" s="19" customFormat="1" ht="32" x14ac:dyDescent="0.2">
      <c r="A39" s="166" t="s">
        <v>449</v>
      </c>
      <c r="B39" s="221"/>
    </row>
    <row r="40" spans="1:3" ht="16" x14ac:dyDescent="0.2">
      <c r="A40" s="65" t="s">
        <v>210</v>
      </c>
      <c r="B40" s="221">
        <f>SUM(B31:B39)</f>
        <v>0</v>
      </c>
      <c r="C40" s="221"/>
    </row>
    <row r="41" spans="1:3" s="55" customFormat="1" ht="48" x14ac:dyDescent="0.2">
      <c r="A41" s="69" t="s">
        <v>87</v>
      </c>
      <c r="B41" s="77"/>
      <c r="C41" s="55" t="s">
        <v>430</v>
      </c>
    </row>
    <row r="42" spans="1:3" ht="17" x14ac:dyDescent="0.2">
      <c r="A42" s="224" t="s">
        <v>68</v>
      </c>
      <c r="B42" s="220"/>
      <c r="C42" s="221"/>
    </row>
    <row r="43" spans="1:3" ht="48" x14ac:dyDescent="0.2">
      <c r="A43" s="220" t="s">
        <v>450</v>
      </c>
      <c r="B43" s="11"/>
      <c r="C43" s="220"/>
    </row>
    <row r="44" spans="1:3" ht="17" x14ac:dyDescent="0.2">
      <c r="A44" s="224" t="s">
        <v>67</v>
      </c>
      <c r="B44" s="11"/>
      <c r="C44" s="220"/>
    </row>
    <row r="45" spans="1:3" ht="17" x14ac:dyDescent="0.2">
      <c r="A45" s="224" t="s">
        <v>443</v>
      </c>
      <c r="B45" s="11"/>
      <c r="C45" s="224"/>
    </row>
    <row r="46" spans="1:3" ht="17" x14ac:dyDescent="0.2">
      <c r="A46" s="224" t="s">
        <v>451</v>
      </c>
      <c r="B46" s="11"/>
      <c r="C46" s="224"/>
    </row>
    <row r="47" spans="1:3" ht="17" x14ac:dyDescent="0.2">
      <c r="A47" s="232" t="s">
        <v>452</v>
      </c>
      <c r="B47" s="11"/>
      <c r="C47" s="220"/>
    </row>
    <row r="48" spans="1:3" ht="17" x14ac:dyDescent="0.2">
      <c r="A48" s="232" t="s">
        <v>453</v>
      </c>
      <c r="B48" s="11"/>
      <c r="C48" s="168" t="s">
        <v>633</v>
      </c>
    </row>
    <row r="49" spans="1:3" ht="32" x14ac:dyDescent="0.2">
      <c r="A49" s="232" t="s">
        <v>454</v>
      </c>
      <c r="B49" s="11"/>
      <c r="C49" s="220" t="s">
        <v>431</v>
      </c>
    </row>
    <row r="50" spans="1:3" ht="34" x14ac:dyDescent="0.2">
      <c r="A50" s="232" t="s">
        <v>444</v>
      </c>
      <c r="B50" s="11"/>
      <c r="C50" s="220"/>
    </row>
    <row r="51" spans="1:3" ht="32" x14ac:dyDescent="0.2">
      <c r="A51" s="224" t="s">
        <v>66</v>
      </c>
      <c r="B51" s="221"/>
      <c r="C51" s="153" t="s">
        <v>417</v>
      </c>
    </row>
    <row r="52" spans="1:3" ht="17" x14ac:dyDescent="0.2">
      <c r="A52" s="279" t="s">
        <v>820</v>
      </c>
      <c r="B52" s="221"/>
      <c r="C52" s="221"/>
    </row>
    <row r="53" spans="1:3" ht="34" x14ac:dyDescent="0.2">
      <c r="A53" s="224" t="s">
        <v>65</v>
      </c>
      <c r="B53" s="221"/>
      <c r="C53" s="221"/>
    </row>
    <row r="54" spans="1:3" ht="16" x14ac:dyDescent="0.2">
      <c r="A54" s="65" t="s">
        <v>211</v>
      </c>
      <c r="B54" s="221">
        <f>SUM(B42:B53)</f>
        <v>0</v>
      </c>
      <c r="C54" s="221"/>
    </row>
    <row r="55" spans="1:3" s="55" customFormat="1" ht="16" x14ac:dyDescent="0.2">
      <c r="A55" s="163" t="s">
        <v>78</v>
      </c>
    </row>
    <row r="56" spans="1:3" ht="48" x14ac:dyDescent="0.2">
      <c r="A56" s="222" t="s">
        <v>531</v>
      </c>
      <c r="B56" s="220"/>
      <c r="C56" s="220"/>
    </row>
    <row r="57" spans="1:3" ht="64" x14ac:dyDescent="0.2">
      <c r="A57" s="222" t="s">
        <v>445</v>
      </c>
      <c r="B57" s="220"/>
      <c r="C57" s="11"/>
    </row>
    <row r="58" spans="1:3" ht="32" x14ac:dyDescent="0.2">
      <c r="A58" s="222" t="s">
        <v>418</v>
      </c>
      <c r="B58" s="220"/>
      <c r="C58" s="11" t="s">
        <v>456</v>
      </c>
    </row>
    <row r="59" spans="1:3" ht="80" x14ac:dyDescent="0.2">
      <c r="A59" s="222" t="s">
        <v>446</v>
      </c>
      <c r="B59" s="220"/>
      <c r="C59" s="220" t="s">
        <v>433</v>
      </c>
    </row>
    <row r="60" spans="1:3" ht="64" x14ac:dyDescent="0.2">
      <c r="A60" s="222" t="s">
        <v>447</v>
      </c>
      <c r="B60" s="220"/>
      <c r="C60" s="11"/>
    </row>
    <row r="61" spans="1:3" ht="32" x14ac:dyDescent="0.2">
      <c r="A61" s="222" t="s">
        <v>455</v>
      </c>
      <c r="B61" s="220"/>
      <c r="C61" s="11" t="s">
        <v>636</v>
      </c>
    </row>
    <row r="62" spans="1:3" s="213" customFormat="1" ht="48" x14ac:dyDescent="0.2">
      <c r="A62" s="222" t="s">
        <v>637</v>
      </c>
      <c r="B62" s="220"/>
      <c r="C62" s="177" t="s">
        <v>722</v>
      </c>
    </row>
    <row r="63" spans="1:3" ht="16" x14ac:dyDescent="0.2">
      <c r="A63" s="45" t="s">
        <v>534</v>
      </c>
      <c r="B63" s="20">
        <f>SUM(B56:B62)</f>
        <v>0</v>
      </c>
      <c r="C63" s="154"/>
    </row>
    <row r="64" spans="1:3" s="55" customFormat="1" ht="16" x14ac:dyDescent="0.2">
      <c r="A64" s="163" t="s">
        <v>221</v>
      </c>
      <c r="C64" s="169" t="s">
        <v>723</v>
      </c>
    </row>
    <row r="65" spans="1:3" ht="16" x14ac:dyDescent="0.2">
      <c r="A65" s="8" t="s">
        <v>222</v>
      </c>
      <c r="B65" s="11"/>
      <c r="C65" s="154" t="s">
        <v>724</v>
      </c>
    </row>
    <row r="66" spans="1:3" ht="32" x14ac:dyDescent="0.2">
      <c r="A66" s="222" t="s">
        <v>448</v>
      </c>
      <c r="B66" s="221"/>
      <c r="C66" s="221"/>
    </row>
    <row r="67" spans="1:3" ht="16" x14ac:dyDescent="0.2">
      <c r="A67" s="39" t="s">
        <v>432</v>
      </c>
      <c r="B67" s="221"/>
      <c r="C67" s="221"/>
    </row>
    <row r="68" spans="1:3" ht="16" x14ac:dyDescent="0.2">
      <c r="A68" s="68" t="s">
        <v>220</v>
      </c>
      <c r="B68" s="221">
        <f>SUM(B65:B67)</f>
        <v>0</v>
      </c>
      <c r="C68" s="221"/>
    </row>
    <row r="70" spans="1:3" ht="19" x14ac:dyDescent="0.2">
      <c r="A70" s="40"/>
    </row>
    <row r="71" spans="1:3" x14ac:dyDescent="0.2">
      <c r="A71" s="8"/>
      <c r="B71" s="20"/>
      <c r="C71" s="178"/>
    </row>
    <row r="72" spans="1:3" x14ac:dyDescent="0.2">
      <c r="A72" s="5"/>
      <c r="B72" s="20"/>
      <c r="C72" s="178"/>
    </row>
  </sheetData>
  <mergeCells count="2">
    <mergeCell ref="B13:B14"/>
    <mergeCell ref="A13:A14"/>
  </mergeCells>
  <conditionalFormatting sqref="B18">
    <cfRule type="iconSet" priority="7">
      <iconSet iconSet="3Symbols">
        <cfvo type="percent" val="0"/>
        <cfvo type="num" val="8"/>
        <cfvo type="num" val="11"/>
      </iconSet>
    </cfRule>
  </conditionalFormatting>
  <conditionalFormatting sqref="B29">
    <cfRule type="iconSet" priority="6">
      <iconSet iconSet="3Symbols">
        <cfvo type="percent" val="0"/>
        <cfvo type="num" val="6"/>
        <cfvo type="num" val="8"/>
      </iconSet>
    </cfRule>
  </conditionalFormatting>
  <conditionalFormatting sqref="B54">
    <cfRule type="iconSet" priority="4">
      <iconSet iconSet="3Symbols">
        <cfvo type="percent" val="0"/>
        <cfvo type="num" val="6"/>
        <cfvo type="num" val="11"/>
      </iconSet>
    </cfRule>
  </conditionalFormatting>
  <conditionalFormatting sqref="B63">
    <cfRule type="iconSet" priority="3">
      <iconSet iconSet="3Symbols">
        <cfvo type="percent" val="0"/>
        <cfvo type="num" val="11"/>
        <cfvo type="num" val="12"/>
      </iconSet>
    </cfRule>
  </conditionalFormatting>
  <conditionalFormatting sqref="B40">
    <cfRule type="iconSet" priority="2">
      <iconSet iconSet="3Symbols">
        <cfvo type="percent" val="0"/>
        <cfvo type="num" val="6"/>
        <cfvo type="num" val="8"/>
      </iconSet>
    </cfRule>
  </conditionalFormatting>
  <conditionalFormatting sqref="B68">
    <cfRule type="iconSet" priority="1">
      <iconSet iconSet="3Symbols">
        <cfvo type="percent" val="0"/>
        <cfvo type="num" val="3"/>
        <cfvo type="num" val="3"/>
      </iconSet>
    </cfRule>
  </conditionalFormatting>
  <hyperlinks>
    <hyperlink ref="C65" r:id="rId1" display="Definition of confined space 29 CFR 1910.146" xr:uid="{FC4CC308-55CE-C94C-8370-5528194C3C3F}"/>
    <hyperlink ref="C48" r:id="rId2" xr:uid="{CABDC2B2-E914-7342-AEC9-3B6C69AC4D85}"/>
    <hyperlink ref="C11" r:id="rId3" display="https://www.osha.gov/Publications/OSHA3755.pdf" xr:uid="{E002E86C-04EC-4F42-BFF4-7594149E07BB}"/>
    <hyperlink ref="C64" r:id="rId4" display="OSHA Confined Spaces Overview" xr:uid="{47745B91-4CC1-0D49-B3B9-B5E993917988}"/>
    <hyperlink ref="C51" r:id="rId5" xr:uid="{FF3D476B-8702-A54F-AA70-A3A423AFAB90}"/>
    <hyperlink ref="C14" r:id="rId6" display=" for the CPSC. " xr:uid="{C0E315BB-B0AF-064D-AF2B-2C896F04C68D}"/>
    <hyperlink ref="C13" r:id="rId7" display="Newly installed glass " xr:uid="{DEFA2701-64BA-CD41-99C6-828DF665DC11}"/>
    <hyperlink ref="C62" r:id="rId8" display="Resouce: EPA website on PCBs in building materials" xr:uid="{D2DAD234-026A-A448-A619-40C4184A6748}"/>
  </hyperlinks>
  <pageMargins left="0.7" right="0.7" top="0.75" bottom="0.75" header="0.3" footer="0.3"/>
  <pageSetup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9B3F8-6CA6-F54E-8F33-700695FD36E4}">
  <dimension ref="A1:C55"/>
  <sheetViews>
    <sheetView topLeftCell="A43" zoomScale="125" zoomScaleNormal="125" workbookViewId="0">
      <selection activeCell="B54" sqref="B54"/>
    </sheetView>
  </sheetViews>
  <sheetFormatPr baseColWidth="10" defaultColWidth="11.5" defaultRowHeight="15" x14ac:dyDescent="0.2"/>
  <cols>
    <col min="1" max="1" width="76" style="19" customWidth="1"/>
    <col min="2" max="2" width="13.6640625" style="19" customWidth="1"/>
    <col min="3" max="3" width="69.1640625" style="221" customWidth="1"/>
    <col min="4" max="16384" width="11.5" style="19"/>
  </cols>
  <sheetData>
    <row r="1" spans="1:3" s="221" customFormat="1" ht="21" x14ac:dyDescent="0.2">
      <c r="A1" s="37" t="s">
        <v>82</v>
      </c>
    </row>
    <row r="2" spans="1:3" s="221" customFormat="1" ht="64" x14ac:dyDescent="0.2">
      <c r="A2" s="39" t="s">
        <v>785</v>
      </c>
    </row>
    <row r="3" spans="1:3" s="221" customFormat="1" x14ac:dyDescent="0.2">
      <c r="A3" s="38"/>
    </row>
    <row r="4" spans="1:3" s="221" customFormat="1" ht="53" x14ac:dyDescent="0.25">
      <c r="A4" s="39"/>
      <c r="B4" s="33" t="s">
        <v>426</v>
      </c>
      <c r="C4" s="33" t="s">
        <v>37</v>
      </c>
    </row>
    <row r="5" spans="1:3" s="221" customFormat="1" ht="20" x14ac:dyDescent="0.2">
      <c r="A5" s="40" t="s">
        <v>23</v>
      </c>
    </row>
    <row r="6" spans="1:3" s="55" customFormat="1" ht="16" x14ac:dyDescent="0.2">
      <c r="A6" s="269" t="s">
        <v>329</v>
      </c>
      <c r="B6" s="270"/>
      <c r="C6" s="169" t="s">
        <v>725</v>
      </c>
    </row>
    <row r="7" spans="1:3" s="55" customFormat="1" ht="32" x14ac:dyDescent="0.2">
      <c r="A7" s="268"/>
      <c r="B7" s="271"/>
      <c r="C7" s="169" t="s">
        <v>726</v>
      </c>
    </row>
    <row r="8" spans="1:3" s="55" customFormat="1" ht="48" x14ac:dyDescent="0.2">
      <c r="A8" s="268"/>
      <c r="B8" s="271"/>
      <c r="C8" s="161" t="s">
        <v>727</v>
      </c>
    </row>
    <row r="9" spans="1:3" s="221" customFormat="1" ht="32" x14ac:dyDescent="0.2">
      <c r="A9" s="8" t="s">
        <v>536</v>
      </c>
      <c r="B9" s="20"/>
      <c r="C9" s="220" t="s">
        <v>535</v>
      </c>
    </row>
    <row r="10" spans="1:3" s="221" customFormat="1" ht="32" x14ac:dyDescent="0.2">
      <c r="A10" s="8" t="s">
        <v>641</v>
      </c>
      <c r="B10" s="20"/>
      <c r="C10" s="220"/>
    </row>
    <row r="11" spans="1:3" s="221" customFormat="1" ht="64" x14ac:dyDescent="0.2">
      <c r="A11" s="8" t="s">
        <v>642</v>
      </c>
      <c r="B11" s="20"/>
      <c r="C11" s="154" t="s">
        <v>728</v>
      </c>
    </row>
    <row r="12" spans="1:3" s="221" customFormat="1" ht="32" x14ac:dyDescent="0.2">
      <c r="A12" s="8" t="s">
        <v>458</v>
      </c>
      <c r="B12" s="26"/>
      <c r="C12" s="220"/>
    </row>
    <row r="13" spans="1:3" s="221" customFormat="1" ht="32" x14ac:dyDescent="0.2">
      <c r="A13" s="8" t="s">
        <v>537</v>
      </c>
      <c r="B13" s="26"/>
      <c r="C13" s="220" t="s">
        <v>459</v>
      </c>
    </row>
    <row r="14" spans="1:3" s="221" customFormat="1" ht="64" x14ac:dyDescent="0.2">
      <c r="A14" s="8" t="s">
        <v>643</v>
      </c>
      <c r="B14" s="26"/>
      <c r="C14" s="220" t="s">
        <v>460</v>
      </c>
    </row>
    <row r="15" spans="1:3" s="221" customFormat="1" ht="16" x14ac:dyDescent="0.2">
      <c r="A15" s="8" t="s">
        <v>538</v>
      </c>
      <c r="B15" s="26"/>
      <c r="C15" s="154" t="s">
        <v>729</v>
      </c>
    </row>
    <row r="16" spans="1:3" s="221" customFormat="1" ht="16" x14ac:dyDescent="0.2">
      <c r="A16" s="8" t="s">
        <v>644</v>
      </c>
      <c r="B16" s="26"/>
      <c r="C16" s="154" t="s">
        <v>730</v>
      </c>
    </row>
    <row r="17" spans="1:3" s="221" customFormat="1" ht="16" x14ac:dyDescent="0.2">
      <c r="A17" s="8" t="s">
        <v>645</v>
      </c>
      <c r="B17" s="26"/>
      <c r="C17" s="220" t="s">
        <v>226</v>
      </c>
    </row>
    <row r="18" spans="1:3" s="221" customFormat="1" ht="32" x14ac:dyDescent="0.2">
      <c r="A18" s="8" t="s">
        <v>462</v>
      </c>
      <c r="B18" s="26"/>
      <c r="C18" s="220" t="s">
        <v>461</v>
      </c>
    </row>
    <row r="19" spans="1:3" s="221" customFormat="1" ht="16" x14ac:dyDescent="0.2">
      <c r="A19" s="8" t="s">
        <v>223</v>
      </c>
      <c r="B19" s="26"/>
      <c r="C19" s="154" t="s">
        <v>731</v>
      </c>
    </row>
    <row r="20" spans="1:3" s="221" customFormat="1" ht="16" x14ac:dyDescent="0.2">
      <c r="A20" s="8" t="s">
        <v>784</v>
      </c>
      <c r="B20" s="26"/>
      <c r="C20" s="154" t="s">
        <v>732</v>
      </c>
    </row>
    <row r="21" spans="1:3" s="221" customFormat="1" ht="32" x14ac:dyDescent="0.2">
      <c r="A21" s="8" t="s">
        <v>224</v>
      </c>
      <c r="B21" s="26"/>
      <c r="C21" s="231" t="s">
        <v>786</v>
      </c>
    </row>
    <row r="22" spans="1:3" s="221" customFormat="1" ht="29" customHeight="1" x14ac:dyDescent="0.2">
      <c r="A22" s="8" t="s">
        <v>225</v>
      </c>
      <c r="B22" s="26"/>
      <c r="C22" s="220" t="s">
        <v>397</v>
      </c>
    </row>
    <row r="23" spans="1:3" s="41" customFormat="1" x14ac:dyDescent="0.2">
      <c r="A23" s="170" t="s">
        <v>227</v>
      </c>
      <c r="B23" s="171">
        <f>SUM(B9:B22)</f>
        <v>0</v>
      </c>
      <c r="C23" s="220"/>
    </row>
    <row r="24" spans="1:3" s="56" customFormat="1" ht="16" x14ac:dyDescent="0.2">
      <c r="A24" s="172" t="s">
        <v>13</v>
      </c>
      <c r="B24" s="223"/>
      <c r="C24" s="161" t="s">
        <v>733</v>
      </c>
    </row>
    <row r="25" spans="1:3" s="56" customFormat="1" x14ac:dyDescent="0.2">
      <c r="A25" s="172"/>
      <c r="B25" s="223"/>
      <c r="C25" s="161"/>
    </row>
    <row r="26" spans="1:3" s="221" customFormat="1" ht="48" x14ac:dyDescent="0.2">
      <c r="A26" s="173" t="s">
        <v>646</v>
      </c>
      <c r="B26" s="20"/>
      <c r="C26" s="220" t="s">
        <v>647</v>
      </c>
    </row>
    <row r="27" spans="1:3" s="41" customFormat="1" ht="32" x14ac:dyDescent="0.2">
      <c r="A27" s="222" t="s">
        <v>648</v>
      </c>
      <c r="B27" s="280"/>
      <c r="C27" s="220" t="s">
        <v>463</v>
      </c>
    </row>
    <row r="28" spans="1:3" s="221" customFormat="1" ht="32" x14ac:dyDescent="0.2">
      <c r="A28" s="222" t="s">
        <v>649</v>
      </c>
      <c r="B28" s="26"/>
      <c r="C28" s="220"/>
    </row>
    <row r="29" spans="1:3" s="221" customFormat="1" ht="32" x14ac:dyDescent="0.2">
      <c r="A29" s="222" t="s">
        <v>465</v>
      </c>
      <c r="B29" s="26"/>
      <c r="C29" s="220"/>
    </row>
    <row r="30" spans="1:3" s="221" customFormat="1" ht="16" x14ac:dyDescent="0.2">
      <c r="A30" s="8" t="s">
        <v>464</v>
      </c>
      <c r="B30" s="26"/>
      <c r="C30" s="220"/>
    </row>
    <row r="31" spans="1:3" s="221" customFormat="1" ht="16" x14ac:dyDescent="0.2">
      <c r="A31" s="8" t="s">
        <v>228</v>
      </c>
      <c r="B31" s="26"/>
    </row>
    <row r="32" spans="1:3" s="221" customFormat="1" ht="32" x14ac:dyDescent="0.2">
      <c r="A32" s="8" t="s">
        <v>86</v>
      </c>
      <c r="B32" s="26"/>
      <c r="C32" s="220"/>
    </row>
    <row r="33" spans="1:3" s="221" customFormat="1" ht="16" x14ac:dyDescent="0.2">
      <c r="A33" s="173" t="s">
        <v>43</v>
      </c>
      <c r="B33" s="26"/>
      <c r="C33" s="9"/>
    </row>
    <row r="34" spans="1:3" s="221" customFormat="1" ht="32" x14ac:dyDescent="0.2">
      <c r="A34" s="173" t="s">
        <v>466</v>
      </c>
      <c r="B34" s="26"/>
      <c r="C34" s="154" t="s">
        <v>734</v>
      </c>
    </row>
    <row r="35" spans="1:3" s="221" customFormat="1" ht="32" x14ac:dyDescent="0.2">
      <c r="A35" s="173" t="s">
        <v>84</v>
      </c>
      <c r="B35" s="26"/>
      <c r="C35" s="220"/>
    </row>
    <row r="36" spans="1:3" s="221" customFormat="1" ht="32" x14ac:dyDescent="0.2">
      <c r="A36" s="8" t="s">
        <v>45</v>
      </c>
      <c r="B36" s="26"/>
      <c r="C36" s="220"/>
    </row>
    <row r="37" spans="1:3" s="221" customFormat="1" ht="16" x14ac:dyDescent="0.2">
      <c r="A37" s="8" t="s">
        <v>46</v>
      </c>
      <c r="B37" s="26"/>
      <c r="C37" s="220"/>
    </row>
    <row r="38" spans="1:3" s="221" customFormat="1" ht="16" x14ac:dyDescent="0.2">
      <c r="A38" s="173" t="s">
        <v>44</v>
      </c>
      <c r="B38" s="26"/>
      <c r="C38" s="220"/>
    </row>
    <row r="39" spans="1:3" s="221" customFormat="1" ht="33" customHeight="1" x14ac:dyDescent="0.2">
      <c r="A39" s="173" t="s">
        <v>48</v>
      </c>
      <c r="B39" s="26"/>
      <c r="C39" s="220"/>
    </row>
    <row r="40" spans="1:3" s="221" customFormat="1" ht="16" x14ac:dyDescent="0.2">
      <c r="A40" s="173" t="s">
        <v>83</v>
      </c>
      <c r="B40" s="26"/>
      <c r="C40" s="220"/>
    </row>
    <row r="41" spans="1:3" s="221" customFormat="1" ht="32" x14ac:dyDescent="0.2">
      <c r="A41" s="173" t="s">
        <v>457</v>
      </c>
      <c r="B41" s="26"/>
      <c r="C41" s="220"/>
    </row>
    <row r="42" spans="1:3" s="221" customFormat="1" ht="32" x14ac:dyDescent="0.2">
      <c r="A42" s="173" t="s">
        <v>467</v>
      </c>
      <c r="B42" s="26"/>
    </row>
    <row r="43" spans="1:3" s="221" customFormat="1" ht="48" x14ac:dyDescent="0.2">
      <c r="A43" s="8" t="s">
        <v>468</v>
      </c>
      <c r="B43" s="26"/>
      <c r="C43" s="231" t="s">
        <v>720</v>
      </c>
    </row>
    <row r="44" spans="1:3" s="221" customFormat="1" ht="48" x14ac:dyDescent="0.2">
      <c r="A44" s="8" t="s">
        <v>85</v>
      </c>
      <c r="B44" s="26"/>
      <c r="C44" s="220"/>
    </row>
    <row r="45" spans="1:3" s="221" customFormat="1" ht="32" x14ac:dyDescent="0.2">
      <c r="A45" s="8" t="s">
        <v>47</v>
      </c>
      <c r="B45" s="26"/>
    </row>
    <row r="46" spans="1:3" s="221" customFormat="1" ht="16" x14ac:dyDescent="0.2">
      <c r="A46" s="45" t="s">
        <v>229</v>
      </c>
      <c r="B46" s="26">
        <f>SUM(B26:B45)</f>
        <v>0</v>
      </c>
      <c r="C46" s="220"/>
    </row>
    <row r="47" spans="1:3" s="55" customFormat="1" ht="16" x14ac:dyDescent="0.2">
      <c r="A47" s="174" t="s">
        <v>12</v>
      </c>
      <c r="B47" s="53"/>
      <c r="C47" s="54"/>
    </row>
    <row r="48" spans="1:3" s="44" customFormat="1" ht="16" x14ac:dyDescent="0.2">
      <c r="A48" s="222" t="s">
        <v>787</v>
      </c>
      <c r="B48" s="26"/>
      <c r="C48" s="11"/>
    </row>
    <row r="49" spans="1:3" s="44" customFormat="1" ht="16" x14ac:dyDescent="0.2">
      <c r="A49" s="222" t="s">
        <v>230</v>
      </c>
      <c r="B49" s="26"/>
      <c r="C49" s="11"/>
    </row>
    <row r="50" spans="1:3" s="221" customFormat="1" ht="32" x14ac:dyDescent="0.2">
      <c r="A50" s="8" t="s">
        <v>470</v>
      </c>
      <c r="B50" s="20"/>
      <c r="C50" s="220"/>
    </row>
    <row r="51" spans="1:3" s="44" customFormat="1" ht="16" x14ac:dyDescent="0.2">
      <c r="A51" s="175" t="s">
        <v>539</v>
      </c>
      <c r="B51" s="26"/>
      <c r="C51" s="11"/>
    </row>
    <row r="52" spans="1:3" s="221" customFormat="1" ht="32" x14ac:dyDescent="0.2">
      <c r="A52" s="175" t="s">
        <v>650</v>
      </c>
      <c r="B52" s="26"/>
      <c r="C52" s="231" t="s">
        <v>788</v>
      </c>
    </row>
    <row r="53" spans="1:3" s="221" customFormat="1" ht="16" x14ac:dyDescent="0.2">
      <c r="A53" s="175" t="s">
        <v>167</v>
      </c>
      <c r="B53" s="26"/>
      <c r="C53" s="220"/>
    </row>
    <row r="54" spans="1:3" s="221" customFormat="1" ht="16" x14ac:dyDescent="0.2">
      <c r="A54" s="175" t="s">
        <v>469</v>
      </c>
      <c r="B54" s="26"/>
      <c r="C54" s="24"/>
    </row>
    <row r="55" spans="1:3" x14ac:dyDescent="0.2">
      <c r="A55" s="46" t="s">
        <v>171</v>
      </c>
      <c r="B55" s="19">
        <f>SUM(B48:B54)</f>
        <v>0</v>
      </c>
    </row>
  </sheetData>
  <mergeCells count="2">
    <mergeCell ref="A6:A8"/>
    <mergeCell ref="B6:B8"/>
  </mergeCells>
  <conditionalFormatting sqref="B23">
    <cfRule type="iconSet" priority="4">
      <iconSet iconSet="3Symbols">
        <cfvo type="percent" val="0"/>
        <cfvo type="num" val="11"/>
        <cfvo type="num" val="13"/>
      </iconSet>
    </cfRule>
  </conditionalFormatting>
  <conditionalFormatting sqref="B46">
    <cfRule type="iconSet" priority="2">
      <iconSet iconSet="3Symbols">
        <cfvo type="percent" val="0"/>
        <cfvo type="num" val="18"/>
        <cfvo type="num" val="20"/>
      </iconSet>
    </cfRule>
  </conditionalFormatting>
  <conditionalFormatting sqref="B55">
    <cfRule type="iconSet" priority="1">
      <iconSet iconSet="3Symbols">
        <cfvo type="percent" val="0"/>
        <cfvo type="num" val="5"/>
        <cfvo type="num" val="6"/>
      </iconSet>
    </cfRule>
  </conditionalFormatting>
  <hyperlinks>
    <hyperlink ref="C24" r:id="rId1" display="General information on Electrical Safety" xr:uid="{EE9836E7-54F3-9345-B367-01442E7EA349}"/>
    <hyperlink ref="C43" r:id="rId2" display="Spray booths, wood or metal shops are the main place this might be an issue in a museum or historic house setting. Resource: EC&amp;M: Hazardous Locations and the NEC" xr:uid="{F2347B95-2735-F149-AA54-42487B9A4387}"/>
    <hyperlink ref="C34" r:id="rId3" location=":~:text=Currently%20UL%20approves%20most%20extension,the%20assembly%20that%20is%20approved" display="Enter 0 if you only meet one fo these criteria. " xr:uid="{F71DDCD4-10CC-CE4F-B3EB-F8233184BB3B}"/>
    <hyperlink ref="C8" r:id="rId4" display="General HVAC Overview (from a few years ago)" xr:uid="{554FBBC4-9AB4-BC4C-97DA-1FCA661A6D6D}"/>
    <hyperlink ref="C11" r:id="rId5" display="If you don't have HVAC enter 1. Introduction to source point air and make up air" xr:uid="{41F831D8-1312-7D46-8DB1-9DA18CCC81F5}"/>
    <hyperlink ref="C15" r:id="rId6" display="OSHA Mold Card (2 page overview)" xr:uid="{21A0C530-AE06-8946-B622-AEBA230295BA}"/>
    <hyperlink ref="C16" r:id="rId7" display="New York City guide for inspections and remediation" xr:uid="{7DE4117B-753D-7F4D-BF6D-BE12127DD14B}"/>
    <hyperlink ref="C19" r:id="rId8" location=":~:text=Some%20people%20are%20sensitive%20to,may%20have%20more%20intense%20reactions" display="CDC publication on health problems associated with mold" xr:uid="{3CA86098-4896-AC41-B12B-2D0B2DCD3D60}"/>
    <hyperlink ref="C20" r:id="rId9" display="OSHA Mold Card (2 page overview)" xr:uid="{E751CBAD-18F3-4F4E-942B-2952768D530E}"/>
    <hyperlink ref="C6" r:id="rId10" xr:uid="{6C8F38CD-4817-344A-8E55-B3B312EB8902}"/>
    <hyperlink ref="C7" r:id="rId11" display="Resource: Image Permanence Institute Webinar Archive. There are a number of past webinars on HVAC and ventillation available here." xr:uid="{BA41EDBE-E47C-AB42-8276-B67A65C8C690}"/>
    <hyperlink ref="C21" location="'Collection Based Hazards'!C15" display="See above links for information on remediation. In the Collections Based Hazards tab, there is a link with information specific to mold remediation on collections." xr:uid="{6B08DE1B-AC97-1B40-9FB7-0A85F9128E0F}"/>
    <hyperlink ref="C52" location="'Fire Hazards'!C16" display="Not having a fire suppression system is a fire hazard but not a plumbing one; see the Fire Hazard tab for more information." xr:uid="{1BFD0910-72EC-EF42-B15A-6D10DF9EAC14}"/>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id="{D2BCC107-F571-3346-9AD3-207778A90B47}">
            <xm:f>NOT(ISERROR(SEARCH(-1,B28)))</xm:f>
            <xm:f>-1</xm:f>
            <x14:dxf>
              <font>
                <color rgb="FF9C0006"/>
              </font>
              <fill>
                <patternFill>
                  <bgColor rgb="FFFFC7CE"/>
                </patternFill>
              </fill>
            </x14:dxf>
          </x14:cfRule>
          <xm:sqref>B28:B45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43076-BC4A-E64F-BA82-5066C1D36660}">
  <dimension ref="A1:C37"/>
  <sheetViews>
    <sheetView topLeftCell="A24" zoomScale="125" zoomScaleNormal="125" workbookViewId="0">
      <selection activeCell="B37" sqref="B37"/>
    </sheetView>
  </sheetViews>
  <sheetFormatPr baseColWidth="10" defaultRowHeight="15" x14ac:dyDescent="0.2"/>
  <cols>
    <col min="1" max="1" width="70.6640625" customWidth="1"/>
    <col min="2" max="2" width="13.5" customWidth="1"/>
    <col min="3" max="3" width="100.6640625" style="244" customWidth="1"/>
  </cols>
  <sheetData>
    <row r="1" spans="1:3" ht="22" x14ac:dyDescent="0.25">
      <c r="A1" s="47" t="s">
        <v>736</v>
      </c>
      <c r="B1" s="79"/>
      <c r="C1" s="242"/>
    </row>
    <row r="2" spans="1:3" ht="32" x14ac:dyDescent="0.2">
      <c r="A2" s="225" t="s">
        <v>737</v>
      </c>
      <c r="B2" s="79"/>
      <c r="C2" s="168"/>
    </row>
    <row r="3" spans="1:3" x14ac:dyDescent="0.2">
      <c r="A3" s="48"/>
      <c r="B3" s="79"/>
      <c r="C3" s="168"/>
    </row>
    <row r="4" spans="1:3" ht="53" x14ac:dyDescent="0.25">
      <c r="A4" s="48"/>
      <c r="B4" s="179" t="s">
        <v>426</v>
      </c>
      <c r="C4" s="179" t="s">
        <v>37</v>
      </c>
    </row>
    <row r="5" spans="1:3" ht="20" x14ac:dyDescent="0.25">
      <c r="A5" s="85" t="s">
        <v>75</v>
      </c>
      <c r="B5" s="199"/>
      <c r="C5" s="181"/>
    </row>
    <row r="6" spans="1:3" ht="16" x14ac:dyDescent="0.2">
      <c r="A6" s="225" t="s">
        <v>754</v>
      </c>
      <c r="B6" s="200"/>
      <c r="C6" s="226" t="s">
        <v>746</v>
      </c>
    </row>
    <row r="7" spans="1:3" ht="32" x14ac:dyDescent="0.2">
      <c r="A7" s="240" t="s">
        <v>755</v>
      </c>
      <c r="B7" s="79"/>
      <c r="C7" s="225" t="s">
        <v>752</v>
      </c>
    </row>
    <row r="8" spans="1:3" ht="16" x14ac:dyDescent="0.2">
      <c r="A8" s="240" t="s">
        <v>753</v>
      </c>
      <c r="B8" s="79"/>
      <c r="C8" s="168"/>
    </row>
    <row r="9" spans="1:3" ht="32" x14ac:dyDescent="0.2">
      <c r="A9" s="225" t="s">
        <v>796</v>
      </c>
      <c r="B9" s="200"/>
      <c r="C9" s="226" t="s">
        <v>751</v>
      </c>
    </row>
    <row r="10" spans="1:3" ht="32" x14ac:dyDescent="0.2">
      <c r="A10" s="225" t="s">
        <v>772</v>
      </c>
      <c r="B10" s="200"/>
      <c r="C10" s="245" t="s">
        <v>775</v>
      </c>
    </row>
    <row r="11" spans="1:3" ht="32" x14ac:dyDescent="0.2">
      <c r="A11" s="225" t="s">
        <v>777</v>
      </c>
      <c r="B11" s="200"/>
      <c r="C11" s="247" t="s">
        <v>778</v>
      </c>
    </row>
    <row r="12" spans="1:3" ht="16" x14ac:dyDescent="0.2">
      <c r="A12" s="183" t="s">
        <v>781</v>
      </c>
      <c r="B12" s="79">
        <f>SUM(B6:B11)</f>
        <v>0</v>
      </c>
      <c r="C12" s="242"/>
    </row>
    <row r="13" spans="1:3" ht="20" x14ac:dyDescent="0.25">
      <c r="A13" s="85" t="s">
        <v>22</v>
      </c>
      <c r="B13" s="199"/>
      <c r="C13" s="184"/>
    </row>
    <row r="14" spans="1:3" ht="32" x14ac:dyDescent="0.2">
      <c r="A14" s="240" t="s">
        <v>756</v>
      </c>
      <c r="B14" s="200"/>
      <c r="C14" s="242" t="s">
        <v>766</v>
      </c>
    </row>
    <row r="15" spans="1:3" ht="16" x14ac:dyDescent="0.2">
      <c r="A15" s="242" t="s">
        <v>757</v>
      </c>
      <c r="B15" s="200"/>
      <c r="C15" s="245" t="s">
        <v>769</v>
      </c>
    </row>
    <row r="16" spans="1:3" ht="48" x14ac:dyDescent="0.2">
      <c r="A16" s="242" t="s">
        <v>797</v>
      </c>
      <c r="B16" s="200"/>
      <c r="C16" s="245" t="s">
        <v>767</v>
      </c>
    </row>
    <row r="17" spans="1:3" ht="32" x14ac:dyDescent="0.2">
      <c r="A17" s="242" t="s">
        <v>773</v>
      </c>
      <c r="B17" s="200"/>
      <c r="C17" s="245" t="s">
        <v>816</v>
      </c>
    </row>
    <row r="18" spans="1:3" ht="19" x14ac:dyDescent="0.25">
      <c r="A18" s="57" t="s">
        <v>782</v>
      </c>
      <c r="B18" s="200">
        <f>SUM(B14:B17)</f>
        <v>0</v>
      </c>
      <c r="C18" s="179"/>
    </row>
    <row r="19" spans="1:3" ht="20" x14ac:dyDescent="0.25">
      <c r="A19" s="85" t="s">
        <v>36</v>
      </c>
      <c r="B19" s="199"/>
      <c r="C19" s="184"/>
    </row>
    <row r="20" spans="1:3" s="240" customFormat="1" ht="16" x14ac:dyDescent="0.2">
      <c r="A20" s="8" t="s">
        <v>743</v>
      </c>
      <c r="C20" s="242" t="s">
        <v>745</v>
      </c>
    </row>
    <row r="21" spans="1:3" s="240" customFormat="1" ht="16" x14ac:dyDescent="0.2">
      <c r="A21" s="8" t="s">
        <v>739</v>
      </c>
      <c r="C21" s="242"/>
    </row>
    <row r="22" spans="1:3" s="242" customFormat="1" ht="16" x14ac:dyDescent="0.2">
      <c r="A22" s="8" t="s">
        <v>750</v>
      </c>
      <c r="C22" s="242" t="s">
        <v>759</v>
      </c>
    </row>
    <row r="23" spans="1:3" s="242" customFormat="1" ht="16" x14ac:dyDescent="0.2">
      <c r="A23" s="8" t="s">
        <v>758</v>
      </c>
      <c r="C23" s="242" t="s">
        <v>760</v>
      </c>
    </row>
    <row r="24" spans="1:3" s="19" customFormat="1" ht="32" x14ac:dyDescent="0.2">
      <c r="A24" s="239" t="s">
        <v>738</v>
      </c>
      <c r="B24" s="240"/>
      <c r="C24" s="242"/>
    </row>
    <row r="25" spans="1:3" s="240" customFormat="1" ht="16" x14ac:dyDescent="0.2">
      <c r="A25" s="8" t="s">
        <v>740</v>
      </c>
      <c r="C25" s="242"/>
    </row>
    <row r="26" spans="1:3" s="240" customFormat="1" ht="16" x14ac:dyDescent="0.2">
      <c r="A26" s="8" t="s">
        <v>741</v>
      </c>
      <c r="C26" s="242"/>
    </row>
    <row r="27" spans="1:3" s="240" customFormat="1" ht="32" x14ac:dyDescent="0.2">
      <c r="A27" s="8" t="s">
        <v>744</v>
      </c>
      <c r="C27" s="242"/>
    </row>
    <row r="28" spans="1:3" s="240" customFormat="1" ht="16" x14ac:dyDescent="0.2">
      <c r="A28" s="8" t="s">
        <v>742</v>
      </c>
      <c r="C28" s="242"/>
    </row>
    <row r="29" spans="1:3" s="240" customFormat="1" ht="16" x14ac:dyDescent="0.2">
      <c r="A29" s="240" t="s">
        <v>61</v>
      </c>
      <c r="C29" s="242"/>
    </row>
    <row r="30" spans="1:3" s="240" customFormat="1" ht="16" x14ac:dyDescent="0.2">
      <c r="A30" s="240" t="s">
        <v>747</v>
      </c>
      <c r="C30" s="242"/>
    </row>
    <row r="31" spans="1:3" s="240" customFormat="1" ht="16" x14ac:dyDescent="0.2">
      <c r="A31" s="240" t="s">
        <v>748</v>
      </c>
      <c r="C31" s="242" t="s">
        <v>749</v>
      </c>
    </row>
    <row r="32" spans="1:3" s="242" customFormat="1" ht="32" x14ac:dyDescent="0.2">
      <c r="A32" s="242" t="s">
        <v>776</v>
      </c>
    </row>
    <row r="33" spans="1:3" ht="19" x14ac:dyDescent="0.25">
      <c r="A33" s="57" t="s">
        <v>821</v>
      </c>
      <c r="B33" s="200">
        <f>SUM(B20:B32)</f>
        <v>0</v>
      </c>
      <c r="C33" s="179"/>
    </row>
    <row r="34" spans="1:3" ht="20" x14ac:dyDescent="0.25">
      <c r="A34" s="85" t="s">
        <v>24</v>
      </c>
      <c r="B34" s="199"/>
      <c r="C34" s="184"/>
    </row>
    <row r="35" spans="1:3" ht="16" x14ac:dyDescent="0.2">
      <c r="A35" s="240" t="s">
        <v>771</v>
      </c>
      <c r="B35" s="200"/>
      <c r="C35" s="201" t="s">
        <v>770</v>
      </c>
    </row>
    <row r="36" spans="1:3" ht="19" x14ac:dyDescent="0.25">
      <c r="A36" s="182" t="s">
        <v>780</v>
      </c>
      <c r="B36" s="200"/>
      <c r="C36" s="179"/>
    </row>
    <row r="37" spans="1:3" ht="19" x14ac:dyDescent="0.25">
      <c r="A37" s="185" t="s">
        <v>779</v>
      </c>
      <c r="B37" s="200">
        <f>SUM(B35:B36)</f>
        <v>0</v>
      </c>
      <c r="C37" s="179"/>
    </row>
  </sheetData>
  <conditionalFormatting sqref="B12">
    <cfRule type="iconSet" priority="4">
      <iconSet>
        <cfvo type="percent" val="0"/>
        <cfvo type="num" val="6"/>
        <cfvo type="num" val="7"/>
      </iconSet>
    </cfRule>
  </conditionalFormatting>
  <conditionalFormatting sqref="B18">
    <cfRule type="iconSet" priority="3">
      <iconSet>
        <cfvo type="percent" val="0"/>
        <cfvo type="num" val="4"/>
        <cfvo type="num" val="5"/>
      </iconSet>
    </cfRule>
  </conditionalFormatting>
  <conditionalFormatting sqref="B33">
    <cfRule type="iconSet" priority="2">
      <iconSet>
        <cfvo type="percent" val="0"/>
        <cfvo type="num" val="13"/>
        <cfvo type="num" val="14"/>
      </iconSet>
    </cfRule>
  </conditionalFormatting>
  <conditionalFormatting sqref="B37">
    <cfRule type="iconSet" priority="1">
      <iconSet>
        <cfvo type="percent" val="0"/>
        <cfvo type="num" val="2"/>
        <cfvo type="num" val="2"/>
      </iconSet>
    </cfRule>
  </conditionalFormatting>
  <hyperlinks>
    <hyperlink ref="C16" r:id="rId1" display="This includes the proper use of equipment (chain saws, chippers, etc.) as well as the proper rigging of cut branches. Resource: New Zealand Recommendations for Health and Safety in the arboriculture industry." xr:uid="{EC389823-5A63-414E-803B-E4B4DAB408B2}"/>
    <hyperlink ref="C15" r:id="rId2" xr:uid="{A8D87449-F96D-924E-A467-87BDA11C6371}"/>
    <hyperlink ref="C10" r:id="rId3" xr:uid="{D1EE6765-A04C-7C43-B167-45E94091EE89}"/>
    <hyperlink ref="C17" r:id="rId4" display="This includes the proper PPE such as glove and respirators. Resource: EPA Regulatory and Guidance Information on Pesticides" xr:uid="{7D48A3CD-B4F1-5B46-8D09-9ACCE51FA04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topLeftCell="A22" zoomScale="125" zoomScaleNormal="125" workbookViewId="0">
      <selection activeCell="B34" sqref="B34"/>
    </sheetView>
  </sheetViews>
  <sheetFormatPr baseColWidth="10" defaultColWidth="101" defaultRowHeight="15" x14ac:dyDescent="0.2"/>
  <cols>
    <col min="1" max="1" width="70.6640625" style="221" customWidth="1"/>
    <col min="2" max="2" width="13.6640625" style="221" customWidth="1"/>
    <col min="3" max="3" width="100.6640625" style="221" customWidth="1"/>
    <col min="4" max="16384" width="101" style="221"/>
  </cols>
  <sheetData>
    <row r="1" spans="1:4" ht="21" x14ac:dyDescent="0.25">
      <c r="A1" s="13" t="s">
        <v>31</v>
      </c>
    </row>
    <row r="2" spans="1:4" ht="96" x14ac:dyDescent="0.2">
      <c r="A2" s="221" t="s">
        <v>660</v>
      </c>
      <c r="C2" s="168" t="s">
        <v>658</v>
      </c>
    </row>
    <row r="4" spans="1:4" ht="53" x14ac:dyDescent="0.25">
      <c r="B4" s="33" t="s">
        <v>426</v>
      </c>
      <c r="C4" s="33" t="s">
        <v>37</v>
      </c>
    </row>
    <row r="5" spans="1:4" s="176" customFormat="1" ht="20" x14ac:dyDescent="0.25">
      <c r="A5" s="70" t="s">
        <v>75</v>
      </c>
    </row>
    <row r="6" spans="1:4" ht="64" x14ac:dyDescent="0.2">
      <c r="A6" s="22" t="s">
        <v>471</v>
      </c>
      <c r="B6" s="220"/>
      <c r="C6" s="220" t="s">
        <v>659</v>
      </c>
      <c r="D6" s="220"/>
    </row>
    <row r="7" spans="1:4" ht="32" x14ac:dyDescent="0.2">
      <c r="A7" s="11" t="s">
        <v>822</v>
      </c>
      <c r="B7" s="220"/>
      <c r="C7" s="220"/>
      <c r="D7" s="220"/>
    </row>
    <row r="8" spans="1:4" ht="16" x14ac:dyDescent="0.2">
      <c r="A8" s="222" t="s">
        <v>823</v>
      </c>
      <c r="B8" s="220"/>
      <c r="C8" s="154" t="s">
        <v>661</v>
      </c>
      <c r="D8" s="220"/>
    </row>
    <row r="9" spans="1:4" ht="16" x14ac:dyDescent="0.2">
      <c r="A9" s="220" t="s">
        <v>472</v>
      </c>
      <c r="B9" s="220"/>
      <c r="C9" s="154" t="s">
        <v>662</v>
      </c>
      <c r="D9" s="220"/>
    </row>
    <row r="10" spans="1:4" ht="32" x14ac:dyDescent="0.2">
      <c r="A10" s="222" t="s">
        <v>473</v>
      </c>
      <c r="B10" s="220"/>
      <c r="D10" s="220"/>
    </row>
    <row r="11" spans="1:4" ht="16" x14ac:dyDescent="0.2">
      <c r="A11" s="22" t="s">
        <v>474</v>
      </c>
      <c r="B11" s="220"/>
      <c r="C11" s="220"/>
      <c r="D11" s="220"/>
    </row>
    <row r="12" spans="1:4" s="44" customFormat="1" ht="16" x14ac:dyDescent="0.2">
      <c r="A12" s="222" t="s">
        <v>651</v>
      </c>
      <c r="B12" s="11"/>
      <c r="C12" s="177" t="s">
        <v>663</v>
      </c>
      <c r="D12" s="11"/>
    </row>
    <row r="13" spans="1:4" s="44" customFormat="1" ht="32" x14ac:dyDescent="0.2">
      <c r="A13" s="222" t="s">
        <v>652</v>
      </c>
      <c r="B13" s="11"/>
      <c r="C13" s="177" t="s">
        <v>664</v>
      </c>
      <c r="D13" s="11"/>
    </row>
    <row r="14" spans="1:4" s="44" customFormat="1" ht="32" x14ac:dyDescent="0.2">
      <c r="A14" s="222" t="s">
        <v>653</v>
      </c>
      <c r="B14" s="11"/>
      <c r="C14" s="152" t="s">
        <v>475</v>
      </c>
      <c r="D14" s="11"/>
    </row>
    <row r="15" spans="1:4" ht="16" x14ac:dyDescent="0.2">
      <c r="A15" s="65" t="s">
        <v>824</v>
      </c>
      <c r="B15" s="220">
        <f>SUM(B6:B14)</f>
        <v>0</v>
      </c>
      <c r="C15" s="220"/>
      <c r="D15" s="220"/>
    </row>
    <row r="16" spans="1:4" s="176" customFormat="1" ht="20" x14ac:dyDescent="0.25">
      <c r="A16" s="70" t="s">
        <v>22</v>
      </c>
    </row>
    <row r="17" spans="1:4" ht="48" x14ac:dyDescent="0.2">
      <c r="A17" s="220" t="s">
        <v>476</v>
      </c>
    </row>
    <row r="18" spans="1:4" ht="16" x14ac:dyDescent="0.2">
      <c r="A18" s="220" t="s">
        <v>654</v>
      </c>
      <c r="C18" s="168" t="s">
        <v>665</v>
      </c>
    </row>
    <row r="19" spans="1:4" ht="16" x14ac:dyDescent="0.2">
      <c r="A19" s="220" t="s">
        <v>195</v>
      </c>
      <c r="C19" s="168"/>
    </row>
    <row r="20" spans="1:4" ht="16" x14ac:dyDescent="0.2">
      <c r="A20" s="57" t="s">
        <v>231</v>
      </c>
      <c r="B20" s="221">
        <f>SUM(B17:B19)</f>
        <v>0</v>
      </c>
    </row>
    <row r="21" spans="1:4" s="176" customFormat="1" ht="20" x14ac:dyDescent="0.25">
      <c r="A21" s="70" t="s">
        <v>76</v>
      </c>
    </row>
    <row r="22" spans="1:4" ht="46.5" customHeight="1" x14ac:dyDescent="0.2">
      <c r="A22" s="220" t="s">
        <v>540</v>
      </c>
      <c r="B22" s="220"/>
      <c r="C22" s="154" t="s">
        <v>666</v>
      </c>
      <c r="D22" s="220"/>
    </row>
    <row r="23" spans="1:4" ht="46.5" customHeight="1" x14ac:dyDescent="0.2">
      <c r="A23" s="220" t="s">
        <v>655</v>
      </c>
      <c r="B23" s="220"/>
      <c r="C23" s="154" t="s">
        <v>667</v>
      </c>
      <c r="D23" s="220"/>
    </row>
    <row r="24" spans="1:4" ht="16" x14ac:dyDescent="0.2">
      <c r="A24" s="220" t="s">
        <v>477</v>
      </c>
    </row>
    <row r="25" spans="1:4" ht="16" x14ac:dyDescent="0.2">
      <c r="A25" s="23" t="s">
        <v>478</v>
      </c>
      <c r="B25" s="220"/>
      <c r="C25" s="220"/>
      <c r="D25" s="220"/>
    </row>
    <row r="26" spans="1:4" ht="16" x14ac:dyDescent="0.2">
      <c r="A26" s="32" t="s">
        <v>656</v>
      </c>
      <c r="B26" s="220"/>
      <c r="C26" s="220"/>
      <c r="D26" s="220"/>
    </row>
    <row r="27" spans="1:4" ht="16" x14ac:dyDescent="0.2">
      <c r="A27" s="23" t="s">
        <v>479</v>
      </c>
      <c r="B27" s="220"/>
      <c r="C27" s="220"/>
      <c r="D27" s="220"/>
    </row>
    <row r="28" spans="1:4" ht="16" x14ac:dyDescent="0.2">
      <c r="A28" s="222" t="s">
        <v>480</v>
      </c>
      <c r="B28" s="220"/>
      <c r="C28" s="154" t="s">
        <v>668</v>
      </c>
      <c r="D28" s="154"/>
    </row>
    <row r="29" spans="1:4" ht="16" x14ac:dyDescent="0.2">
      <c r="A29" s="57" t="s">
        <v>825</v>
      </c>
      <c r="B29" s="221">
        <f>SUM(B22:B28)</f>
        <v>0</v>
      </c>
    </row>
    <row r="30" spans="1:4" s="176" customFormat="1" ht="20" x14ac:dyDescent="0.25">
      <c r="A30" s="70" t="s">
        <v>4</v>
      </c>
    </row>
    <row r="31" spans="1:4" ht="16" x14ac:dyDescent="0.2">
      <c r="A31" s="220" t="s">
        <v>481</v>
      </c>
      <c r="B31" s="220"/>
      <c r="C31" s="154" t="s">
        <v>669</v>
      </c>
      <c r="D31" s="220"/>
    </row>
    <row r="32" spans="1:4" ht="16" x14ac:dyDescent="0.2">
      <c r="A32" s="220" t="s">
        <v>482</v>
      </c>
      <c r="C32" s="154"/>
      <c r="D32" s="220"/>
    </row>
    <row r="33" spans="1:4" ht="32" x14ac:dyDescent="0.2">
      <c r="A33" s="220" t="s">
        <v>657</v>
      </c>
      <c r="B33" s="220"/>
      <c r="C33" s="220"/>
      <c r="D33" s="220"/>
    </row>
    <row r="34" spans="1:4" ht="16" x14ac:dyDescent="0.2">
      <c r="A34" s="57" t="s">
        <v>826</v>
      </c>
      <c r="B34" s="221">
        <f>SUM(B31:B33)</f>
        <v>0</v>
      </c>
    </row>
    <row r="37" spans="1:4" x14ac:dyDescent="0.2">
      <c r="A37" s="24"/>
      <c r="B37" s="4"/>
    </row>
    <row r="42" spans="1:4" x14ac:dyDescent="0.2">
      <c r="A42" s="8"/>
    </row>
    <row r="43" spans="1:4" x14ac:dyDescent="0.2">
      <c r="A43" s="7"/>
    </row>
  </sheetData>
  <conditionalFormatting sqref="B8">
    <cfRule type="containsText" dxfId="258" priority="5" operator="containsText" text="0">
      <formula>NOT(ISERROR(SEARCH("0",B8)))</formula>
    </cfRule>
    <cfRule type="colorScale" priority="6">
      <colorScale>
        <cfvo type="min"/>
        <cfvo type="max"/>
        <color rgb="FFC00000"/>
        <color theme="0"/>
      </colorScale>
    </cfRule>
  </conditionalFormatting>
  <conditionalFormatting sqref="B15">
    <cfRule type="iconSet" priority="4">
      <iconSet>
        <cfvo type="percent" val="0"/>
        <cfvo type="num" val="9"/>
        <cfvo type="num" val="10"/>
      </iconSet>
    </cfRule>
  </conditionalFormatting>
  <conditionalFormatting sqref="B20">
    <cfRule type="iconSet" priority="3">
      <iconSet>
        <cfvo type="percent" val="0"/>
        <cfvo type="num" val="3"/>
        <cfvo type="num" val="3"/>
      </iconSet>
    </cfRule>
  </conditionalFormatting>
  <conditionalFormatting sqref="B29">
    <cfRule type="iconSet" priority="2">
      <iconSet>
        <cfvo type="percent" val="0"/>
        <cfvo type="num" val="7"/>
        <cfvo type="num" val="7"/>
      </iconSet>
    </cfRule>
  </conditionalFormatting>
  <conditionalFormatting sqref="B34">
    <cfRule type="iconSet" priority="1">
      <iconSet>
        <cfvo type="percent" val="0"/>
        <cfvo type="num" val="3"/>
        <cfvo type="num" val="3"/>
      </iconSet>
    </cfRule>
  </conditionalFormatting>
  <hyperlinks>
    <hyperlink ref="C12" r:id="rId1" display="Resources" xr:uid="{58181D62-F240-0249-86AB-14EA3F7F44F2}"/>
    <hyperlink ref="C8" r:id="rId2" location="Safety_Data_Sheets" display="Enter 1 for yes. Add 1 if updated regularly. Add 1 if available to first responders." xr:uid="{792FAD41-A507-9F47-8714-60969CA9EEBE}"/>
    <hyperlink ref="C23" r:id="rId3" display="Resources" xr:uid="{19CAD9DF-774B-D343-8AEE-1818E764A6A5}"/>
    <hyperlink ref="C22" r:id="rId4" display="Enter 1 for yes. Add 1 if engineered controls (fume hoods, trunks) are available." xr:uid="{76A2781D-2DBD-534A-AE98-45605084073F}"/>
    <hyperlink ref="C2" r:id="rId5" location="Handouts.2C_Charts.2C_Brochures_and_Factsheets" display="Resources " xr:uid="{0B3194BD-E82A-6E42-A1EE-2EE7F66400BB}"/>
    <hyperlink ref="C28" r:id="rId6" location="Waste_Disposal" display="Resources" xr:uid="{5ECEAB6D-6D44-6444-B824-DA4F200BB56B}"/>
    <hyperlink ref="C9" r:id="rId7" display="Resources" xr:uid="{2C0BA77C-30DF-794A-93F8-30B55794164C}"/>
    <hyperlink ref="C31" r:id="rId8" display="Resources" xr:uid="{B416339B-5868-414E-8E81-DE42650175C2}"/>
    <hyperlink ref="C13" r:id="rId9" display="The flow rate should be checked every three months; the rest of the fume hood and its components should be checked at least every 18 months" xr:uid="{AC97DE44-4EEB-CF40-BB31-A8BB0A5854F8}"/>
    <hyperlink ref="C18" r:id="rId10" display="Here is a good resources for using fume hoods correctly" xr:uid="{2C705BA9-6D6D-F146-9DD9-D2BC22BD23EE}"/>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0"/>
  <sheetViews>
    <sheetView tabSelected="1" zoomScale="125" zoomScaleNormal="125" workbookViewId="0">
      <selection activeCell="B23" sqref="B23"/>
    </sheetView>
  </sheetViews>
  <sheetFormatPr baseColWidth="10" defaultColWidth="9.1640625" defaultRowHeight="15" x14ac:dyDescent="0.2"/>
  <cols>
    <col min="1" max="1" width="70.6640625" style="19" customWidth="1"/>
    <col min="2" max="2" width="12.83203125" style="19" customWidth="1"/>
    <col min="3" max="3" width="89.6640625" style="221" customWidth="1"/>
    <col min="4" max="16384" width="9.1640625" style="19"/>
  </cols>
  <sheetData>
    <row r="1" spans="1:3" ht="21" x14ac:dyDescent="0.25">
      <c r="A1" s="13" t="s">
        <v>674</v>
      </c>
    </row>
    <row r="2" spans="1:3" s="233" customFormat="1" ht="96" x14ac:dyDescent="0.2">
      <c r="A2" s="244" t="s">
        <v>802</v>
      </c>
      <c r="C2" s="250" t="s">
        <v>794</v>
      </c>
    </row>
    <row r="3" spans="1:3" s="233" customFormat="1" ht="16" x14ac:dyDescent="0.2">
      <c r="C3" s="168" t="s">
        <v>719</v>
      </c>
    </row>
    <row r="4" spans="1:3" s="233" customFormat="1" ht="53" x14ac:dyDescent="0.25">
      <c r="A4" s="16"/>
      <c r="B4" s="179" t="s">
        <v>426</v>
      </c>
      <c r="C4" s="179" t="s">
        <v>37</v>
      </c>
    </row>
    <row r="5" spans="1:3" s="195" customFormat="1" ht="20" x14ac:dyDescent="0.25">
      <c r="A5" s="180" t="s">
        <v>107</v>
      </c>
      <c r="B5" s="194"/>
      <c r="C5" s="251" t="s">
        <v>793</v>
      </c>
    </row>
    <row r="6" spans="1:3" s="195" customFormat="1" ht="64" x14ac:dyDescent="0.2">
      <c r="A6" s="254" t="s">
        <v>803</v>
      </c>
      <c r="B6" s="194"/>
      <c r="C6" s="255" t="s">
        <v>798</v>
      </c>
    </row>
    <row r="7" spans="1:3" ht="16" x14ac:dyDescent="0.2">
      <c r="A7" s="17" t="s">
        <v>115</v>
      </c>
      <c r="B7" s="18"/>
      <c r="C7" s="249"/>
    </row>
    <row r="8" spans="1:3" ht="16" x14ac:dyDescent="0.2">
      <c r="A8" s="17" t="s">
        <v>97</v>
      </c>
      <c r="B8" s="18"/>
      <c r="C8" s="153"/>
    </row>
    <row r="9" spans="1:3" ht="48" x14ac:dyDescent="0.2">
      <c r="A9" s="17" t="s">
        <v>98</v>
      </c>
      <c r="B9" s="18"/>
      <c r="C9" s="249" t="s">
        <v>792</v>
      </c>
    </row>
    <row r="10" spans="1:3" ht="16" x14ac:dyDescent="0.2">
      <c r="A10" s="17" t="s">
        <v>114</v>
      </c>
      <c r="B10" s="18"/>
      <c r="C10" s="153" t="s">
        <v>541</v>
      </c>
    </row>
    <row r="11" spans="1:3" ht="64" x14ac:dyDescent="0.2">
      <c r="A11" s="17" t="s">
        <v>134</v>
      </c>
      <c r="B11" s="18"/>
      <c r="C11" s="153" t="s">
        <v>791</v>
      </c>
    </row>
    <row r="12" spans="1:3" ht="16" x14ac:dyDescent="0.2">
      <c r="A12" s="17" t="s">
        <v>105</v>
      </c>
      <c r="B12" s="18"/>
      <c r="C12" s="153"/>
    </row>
    <row r="13" spans="1:3" ht="16" x14ac:dyDescent="0.2">
      <c r="A13" s="17" t="s">
        <v>99</v>
      </c>
      <c r="B13" s="18"/>
      <c r="C13" s="153"/>
    </row>
    <row r="14" spans="1:3" ht="48" x14ac:dyDescent="0.2">
      <c r="A14" s="17" t="s">
        <v>100</v>
      </c>
      <c r="B14" s="18"/>
      <c r="C14" s="153" t="s">
        <v>675</v>
      </c>
    </row>
    <row r="15" spans="1:3" ht="16" x14ac:dyDescent="0.2">
      <c r="A15" s="17" t="s">
        <v>101</v>
      </c>
      <c r="B15" s="18"/>
      <c r="C15" s="168" t="s">
        <v>680</v>
      </c>
    </row>
    <row r="16" spans="1:3" ht="16" x14ac:dyDescent="0.2">
      <c r="A16" s="17" t="s">
        <v>102</v>
      </c>
      <c r="B16" s="18"/>
      <c r="C16" s="153" t="s">
        <v>670</v>
      </c>
    </row>
    <row r="17" spans="1:3" ht="32" x14ac:dyDescent="0.2">
      <c r="A17" s="17" t="s">
        <v>118</v>
      </c>
      <c r="B17" s="18"/>
      <c r="C17" s="168" t="s">
        <v>681</v>
      </c>
    </row>
    <row r="18" spans="1:3" ht="16" x14ac:dyDescent="0.2">
      <c r="A18" s="17" t="s">
        <v>104</v>
      </c>
      <c r="B18" s="18"/>
      <c r="C18" s="168" t="s">
        <v>671</v>
      </c>
    </row>
    <row r="19" spans="1:3" ht="16" x14ac:dyDescent="0.2">
      <c r="A19" s="17" t="s">
        <v>106</v>
      </c>
      <c r="B19" s="18"/>
      <c r="C19" s="153"/>
    </row>
    <row r="20" spans="1:3" ht="16" x14ac:dyDescent="0.2">
      <c r="A20" s="17" t="s">
        <v>116</v>
      </c>
      <c r="B20" s="18"/>
      <c r="C20" s="153" t="s">
        <v>117</v>
      </c>
    </row>
    <row r="21" spans="1:3" ht="32" x14ac:dyDescent="0.2">
      <c r="A21" s="17" t="s">
        <v>113</v>
      </c>
      <c r="B21" s="18"/>
      <c r="C21" s="168" t="s">
        <v>682</v>
      </c>
    </row>
    <row r="22" spans="1:3" ht="80" x14ac:dyDescent="0.2">
      <c r="A22" s="17" t="s">
        <v>498</v>
      </c>
      <c r="B22" s="18"/>
      <c r="C22" s="153"/>
    </row>
    <row r="23" spans="1:3" ht="16" x14ac:dyDescent="0.2">
      <c r="A23" s="49" t="s">
        <v>799</v>
      </c>
      <c r="B23" s="17">
        <f>SUM(B7:B22)</f>
        <v>0</v>
      </c>
      <c r="C23" s="17"/>
    </row>
    <row r="24" spans="1:3" x14ac:dyDescent="0.2">
      <c r="A24" s="49"/>
      <c r="B24" s="17"/>
      <c r="C24" s="17"/>
    </row>
    <row r="25" spans="1:3" s="195" customFormat="1" ht="19" x14ac:dyDescent="0.25">
      <c r="A25" s="73" t="s">
        <v>108</v>
      </c>
      <c r="B25" s="74"/>
      <c r="C25" s="74"/>
    </row>
    <row r="26" spans="1:3" s="3" customFormat="1" ht="19" x14ac:dyDescent="0.25">
      <c r="A26" s="17" t="s">
        <v>96</v>
      </c>
      <c r="B26" s="18"/>
      <c r="C26" s="17"/>
    </row>
    <row r="27" spans="1:3" s="3" customFormat="1" ht="19" x14ac:dyDescent="0.25">
      <c r="A27" s="17" t="s">
        <v>542</v>
      </c>
      <c r="B27" s="18"/>
      <c r="C27" s="17"/>
    </row>
    <row r="28" spans="1:3" s="3" customFormat="1" ht="33" x14ac:dyDescent="0.25">
      <c r="A28" s="17" t="s">
        <v>543</v>
      </c>
      <c r="B28" s="18"/>
      <c r="C28" s="17"/>
    </row>
    <row r="29" spans="1:3" s="3" customFormat="1" ht="19" x14ac:dyDescent="0.25">
      <c r="A29" s="17" t="s">
        <v>676</v>
      </c>
      <c r="B29" s="18"/>
      <c r="C29" s="17"/>
    </row>
    <row r="30" spans="1:3" x14ac:dyDescent="0.2">
      <c r="A30" s="18" t="s">
        <v>544</v>
      </c>
      <c r="B30" s="18"/>
    </row>
    <row r="31" spans="1:3" ht="32" x14ac:dyDescent="0.2">
      <c r="A31" s="17" t="s">
        <v>383</v>
      </c>
      <c r="B31" s="18"/>
    </row>
    <row r="32" spans="1:3" s="3" customFormat="1" ht="19" x14ac:dyDescent="0.25">
      <c r="A32" s="17" t="s">
        <v>545</v>
      </c>
      <c r="B32" s="18"/>
      <c r="C32" s="17"/>
    </row>
    <row r="33" spans="1:4" ht="32" x14ac:dyDescent="0.2">
      <c r="A33" s="17" t="s">
        <v>677</v>
      </c>
      <c r="B33" s="18"/>
      <c r="C33" s="221" t="s">
        <v>672</v>
      </c>
    </row>
    <row r="34" spans="1:4" ht="16" x14ac:dyDescent="0.2">
      <c r="A34" s="17" t="s">
        <v>94</v>
      </c>
      <c r="B34" s="18"/>
    </row>
    <row r="35" spans="1:4" ht="16" x14ac:dyDescent="0.2">
      <c r="A35" s="17" t="s">
        <v>546</v>
      </c>
      <c r="B35" s="18"/>
    </row>
    <row r="36" spans="1:4" ht="32" x14ac:dyDescent="0.2">
      <c r="A36" s="17" t="s">
        <v>678</v>
      </c>
      <c r="B36" s="18"/>
    </row>
    <row r="37" spans="1:4" ht="32" x14ac:dyDescent="0.2">
      <c r="A37" s="17" t="s">
        <v>95</v>
      </c>
      <c r="B37" s="18"/>
      <c r="C37" s="221" t="s">
        <v>679</v>
      </c>
    </row>
    <row r="38" spans="1:4" ht="16" x14ac:dyDescent="0.2">
      <c r="A38" s="49" t="s">
        <v>109</v>
      </c>
      <c r="B38" s="17">
        <f>SUM(B26:B37)</f>
        <v>0</v>
      </c>
      <c r="C38" s="17"/>
    </row>
    <row r="39" spans="1:4" x14ac:dyDescent="0.2">
      <c r="A39" s="49"/>
      <c r="B39" s="17"/>
      <c r="C39" s="17"/>
    </row>
    <row r="40" spans="1:4" s="195" customFormat="1" ht="19" x14ac:dyDescent="0.25">
      <c r="A40" s="73" t="s">
        <v>22</v>
      </c>
      <c r="B40" s="194"/>
      <c r="C40" s="74"/>
    </row>
    <row r="41" spans="1:4" ht="32" x14ac:dyDescent="0.2">
      <c r="A41" s="221" t="s">
        <v>91</v>
      </c>
      <c r="B41" s="18"/>
      <c r="C41" s="17"/>
    </row>
    <row r="42" spans="1:4" ht="48" x14ac:dyDescent="0.2">
      <c r="A42" s="17" t="s">
        <v>110</v>
      </c>
      <c r="B42" s="18"/>
      <c r="C42" s="168" t="s">
        <v>683</v>
      </c>
      <c r="D42" s="162"/>
    </row>
    <row r="43" spans="1:4" ht="32" x14ac:dyDescent="0.2">
      <c r="A43" s="17" t="s">
        <v>92</v>
      </c>
      <c r="B43" s="18"/>
      <c r="C43" s="17"/>
    </row>
    <row r="44" spans="1:4" ht="16" x14ac:dyDescent="0.2">
      <c r="A44" s="196" t="s">
        <v>93</v>
      </c>
      <c r="B44" s="18">
        <f>SUM(B41:B43)</f>
        <v>0</v>
      </c>
      <c r="C44" s="17"/>
    </row>
    <row r="45" spans="1:4" x14ac:dyDescent="0.2">
      <c r="B45" s="18"/>
      <c r="C45" s="17"/>
    </row>
    <row r="46" spans="1:4" s="72" customFormat="1" ht="20" x14ac:dyDescent="0.25">
      <c r="A46" s="71" t="s">
        <v>24</v>
      </c>
      <c r="B46" s="194"/>
      <c r="C46" s="74"/>
    </row>
    <row r="47" spans="1:4" ht="32" x14ac:dyDescent="0.2">
      <c r="A47" s="17" t="s">
        <v>49</v>
      </c>
      <c r="B47" s="17"/>
      <c r="C47" s="17"/>
    </row>
    <row r="48" spans="1:4" ht="32" x14ac:dyDescent="0.2">
      <c r="A48" s="17" t="s">
        <v>547</v>
      </c>
      <c r="B48" s="17"/>
      <c r="C48" s="17"/>
    </row>
    <row r="49" spans="1:3" ht="34.25" customHeight="1" x14ac:dyDescent="0.2">
      <c r="A49" s="234" t="s">
        <v>548</v>
      </c>
      <c r="B49" s="18"/>
    </row>
    <row r="50" spans="1:3" ht="32" x14ac:dyDescent="0.2">
      <c r="A50" s="17" t="s">
        <v>549</v>
      </c>
      <c r="B50" s="18"/>
    </row>
    <row r="51" spans="1:3" ht="16" x14ac:dyDescent="0.2">
      <c r="A51" s="17" t="s">
        <v>119</v>
      </c>
      <c r="B51" s="18"/>
    </row>
    <row r="52" spans="1:3" ht="32" x14ac:dyDescent="0.2">
      <c r="A52" s="17" t="s">
        <v>25</v>
      </c>
      <c r="B52" s="18"/>
      <c r="C52" s="168" t="s">
        <v>673</v>
      </c>
    </row>
    <row r="53" spans="1:3" ht="32" x14ac:dyDescent="0.2">
      <c r="A53" s="221" t="s">
        <v>111</v>
      </c>
      <c r="B53" s="18"/>
    </row>
    <row r="54" spans="1:3" x14ac:dyDescent="0.2">
      <c r="A54" s="46" t="s">
        <v>112</v>
      </c>
      <c r="B54" s="19">
        <f>SUM(B47:B53)</f>
        <v>0</v>
      </c>
    </row>
    <row r="59" spans="1:3" x14ac:dyDescent="0.2">
      <c r="A59" s="18"/>
    </row>
    <row r="60" spans="1:3" x14ac:dyDescent="0.2">
      <c r="A60" s="12"/>
    </row>
  </sheetData>
  <conditionalFormatting sqref="B16">
    <cfRule type="colorScale" priority="8">
      <colorScale>
        <cfvo type="num" val="0"/>
        <cfvo type="num" val="1"/>
        <color theme="5"/>
        <color theme="0"/>
      </colorScale>
    </cfRule>
  </conditionalFormatting>
  <conditionalFormatting sqref="B23">
    <cfRule type="iconSet" priority="7">
      <iconSet>
        <cfvo type="percent" val="0"/>
        <cfvo type="num" val="27"/>
        <cfvo type="num" val="34"/>
      </iconSet>
    </cfRule>
  </conditionalFormatting>
  <conditionalFormatting sqref="B29">
    <cfRule type="colorScale" priority="6">
      <colorScale>
        <cfvo type="num" val="0"/>
        <cfvo type="num" val="1"/>
        <color theme="5"/>
        <color theme="0"/>
      </colorScale>
    </cfRule>
  </conditionalFormatting>
  <conditionalFormatting sqref="B33">
    <cfRule type="colorScale" priority="5">
      <colorScale>
        <cfvo type="num" val="0"/>
        <cfvo type="num" val="1"/>
        <color theme="5"/>
        <color theme="0"/>
      </colorScale>
    </cfRule>
  </conditionalFormatting>
  <conditionalFormatting sqref="B38">
    <cfRule type="iconSet" priority="4">
      <iconSet>
        <cfvo type="percent" val="0"/>
        <cfvo type="num" val="9"/>
        <cfvo type="num" val="11"/>
      </iconSet>
    </cfRule>
  </conditionalFormatting>
  <conditionalFormatting sqref="B42">
    <cfRule type="colorScale" priority="3">
      <colorScale>
        <cfvo type="num" val="0"/>
        <cfvo type="num" val="1"/>
        <color theme="5"/>
        <color theme="0"/>
      </colorScale>
    </cfRule>
  </conditionalFormatting>
  <conditionalFormatting sqref="B44">
    <cfRule type="iconSet" priority="2">
      <iconSet>
        <cfvo type="percent" val="0"/>
        <cfvo type="num" val="2"/>
        <cfvo type="num" val="3"/>
      </iconSet>
    </cfRule>
  </conditionalFormatting>
  <conditionalFormatting sqref="B54">
    <cfRule type="iconSet" priority="1">
      <iconSet>
        <cfvo type="percent" val="0"/>
        <cfvo type="num" val="4"/>
        <cfvo type="num" val="6"/>
      </iconSet>
    </cfRule>
  </conditionalFormatting>
  <hyperlinks>
    <hyperlink ref="C2" r:id="rId1" xr:uid="{A6983315-BF77-49AA-BEF4-B7283EBABF20}"/>
    <hyperlink ref="C21" r:id="rId2" location="Radioactive_Materials" display="This can include watch and clock dials, Fiestaware, uranium glass, mineral specimens, etc. " xr:uid="{226A8707-3163-479B-952B-2B819337C1DB}"/>
    <hyperlink ref="C42" r:id="rId3" display="e.g. Instrument dials with radium paint are stored in plastic bags. The amount and type of radiation are reduced to safe levels by one layer of plastic." xr:uid="{C9FCC642-BFCC-47CF-8879-6D017174EB15}"/>
    <hyperlink ref="C52" r:id="rId4" display="https://www.iata.org/en/programs/cargo/dgr/" xr:uid="{9B27271E-A118-4E00-B865-50FCBCA84129}"/>
    <hyperlink ref="C17" r:id="rId5" display="Hazardous dusts--accumlated from pollution (leaded gasoline), combustion products, contruction debris, etc. Linked is an article on soot." xr:uid="{C82E5735-1C77-4CFB-BFE5-9AC9812F89F6}"/>
    <hyperlink ref="C15" r:id="rId6" location="Health_and_Safety" display="American Institute for Conservation resource on mold" xr:uid="{8D1B859A-2909-4DC1-B471-1AB8AED0E724}"/>
    <hyperlink ref="C18" r:id="rId7" display="https://www.researchgate.net/publication/325130275_Pesticide_Mitigation_in_Museum_Collections_Science_in_Conservation_Proceedings_from_the_MCI_Workshop_Series" xr:uid="{3E1A1999-CF76-4C5D-A8E6-41D059CE7EEF}"/>
    <hyperlink ref="C3" r:id="rId8" display="Smithsonian Safety Manual: Collections Based Hazards" xr:uid="{C3E8D950-6AD4-409A-86CA-B4057326D9B7}"/>
    <hyperlink ref="C9" r:id="rId9" location="Biological_Hazards" xr:uid="{A87B15AD-6479-6C4C-A574-931481861183}"/>
    <hyperlink ref="C5" r:id="rId10" xr:uid="{264C2A74-6D23-854F-8978-120CE98AAEED}"/>
  </hyperlinks>
  <pageMargins left="0.7" right="0.7" top="0.75" bottom="0.75" header="0.3" footer="0.3"/>
  <pageSetup orientation="portrait" horizontalDpi="0" verticalDpi="0"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1"/>
  <sheetViews>
    <sheetView zoomScale="125" zoomScaleNormal="125" workbookViewId="0">
      <selection activeCell="A5" sqref="A5"/>
    </sheetView>
  </sheetViews>
  <sheetFormatPr baseColWidth="10" defaultColWidth="9.1640625" defaultRowHeight="15" x14ac:dyDescent="0.2"/>
  <cols>
    <col min="1" max="1" width="70.6640625" style="2" customWidth="1"/>
    <col min="2" max="2" width="13.5" style="79" customWidth="1"/>
    <col min="3" max="3" width="100.6640625" style="2" customWidth="1"/>
    <col min="4" max="16384" width="9.1640625" style="19"/>
  </cols>
  <sheetData>
    <row r="1" spans="1:3" ht="22" x14ac:dyDescent="0.25">
      <c r="A1" s="47" t="s">
        <v>35</v>
      </c>
    </row>
    <row r="2" spans="1:3" ht="64" x14ac:dyDescent="0.2">
      <c r="A2" s="225" t="s">
        <v>550</v>
      </c>
      <c r="C2" s="168" t="s">
        <v>138</v>
      </c>
    </row>
    <row r="3" spans="1:3" ht="16" x14ac:dyDescent="0.2">
      <c r="A3" s="48"/>
      <c r="C3" s="168" t="s">
        <v>139</v>
      </c>
    </row>
    <row r="4" spans="1:3" ht="53" x14ac:dyDescent="0.25">
      <c r="A4" s="48"/>
      <c r="B4" s="179" t="s">
        <v>426</v>
      </c>
      <c r="C4" s="179" t="s">
        <v>37</v>
      </c>
    </row>
    <row r="5" spans="1:3" s="75" customFormat="1" ht="22" x14ac:dyDescent="0.25">
      <c r="A5" s="81" t="s">
        <v>120</v>
      </c>
      <c r="B5" s="197"/>
      <c r="C5" s="198" t="s">
        <v>234</v>
      </c>
    </row>
    <row r="6" spans="1:3" s="77" customFormat="1" ht="20" x14ac:dyDescent="0.25">
      <c r="A6" s="85" t="s">
        <v>75</v>
      </c>
      <c r="B6" s="199"/>
      <c r="C6" s="181"/>
    </row>
    <row r="7" spans="1:3" ht="32" x14ac:dyDescent="0.2">
      <c r="A7" s="225" t="s">
        <v>551</v>
      </c>
      <c r="B7" s="200"/>
      <c r="C7" s="226" t="s">
        <v>552</v>
      </c>
    </row>
    <row r="8" spans="1:3" ht="16" x14ac:dyDescent="0.2">
      <c r="A8" s="2" t="s">
        <v>51</v>
      </c>
      <c r="C8" s="162" t="s">
        <v>554</v>
      </c>
    </row>
    <row r="9" spans="1:3" ht="16" x14ac:dyDescent="0.2">
      <c r="A9" s="2" t="s">
        <v>499</v>
      </c>
      <c r="C9" s="227" t="s">
        <v>553</v>
      </c>
    </row>
    <row r="10" spans="1:3" ht="32" x14ac:dyDescent="0.2">
      <c r="A10" s="182" t="s">
        <v>487</v>
      </c>
      <c r="C10" s="2" t="s">
        <v>488</v>
      </c>
    </row>
    <row r="11" spans="1:3" ht="16" x14ac:dyDescent="0.2">
      <c r="A11" s="183" t="s">
        <v>232</v>
      </c>
      <c r="B11" s="79">
        <f>SUM(B7:B10)</f>
        <v>0</v>
      </c>
    </row>
    <row r="12" spans="1:3" s="77" customFormat="1" ht="20" x14ac:dyDescent="0.25">
      <c r="A12" s="85" t="s">
        <v>22</v>
      </c>
      <c r="B12" s="199"/>
      <c r="C12" s="184"/>
    </row>
    <row r="13" spans="1:3" ht="33" x14ac:dyDescent="0.25">
      <c r="A13" s="2" t="s">
        <v>125</v>
      </c>
      <c r="B13" s="200"/>
      <c r="C13" s="179"/>
    </row>
    <row r="14" spans="1:3" ht="19" x14ac:dyDescent="0.25">
      <c r="A14" s="57" t="s">
        <v>233</v>
      </c>
      <c r="B14" s="200">
        <f>B13</f>
        <v>0</v>
      </c>
      <c r="C14" s="179"/>
    </row>
    <row r="15" spans="1:3" s="77" customFormat="1" ht="20" x14ac:dyDescent="0.25">
      <c r="A15" s="85" t="s">
        <v>36</v>
      </c>
      <c r="B15" s="199"/>
      <c r="C15" s="184"/>
    </row>
    <row r="16" spans="1:3" ht="16" x14ac:dyDescent="0.2">
      <c r="A16" s="2" t="s">
        <v>121</v>
      </c>
      <c r="C16" s="168" t="s">
        <v>555</v>
      </c>
    </row>
    <row r="17" spans="1:3" ht="48" x14ac:dyDescent="0.2">
      <c r="A17" s="2" t="s">
        <v>559</v>
      </c>
      <c r="C17" s="2" t="s">
        <v>124</v>
      </c>
    </row>
    <row r="18" spans="1:3" ht="32" x14ac:dyDescent="0.2">
      <c r="A18" s="2" t="s">
        <v>52</v>
      </c>
      <c r="C18" s="225" t="s">
        <v>556</v>
      </c>
    </row>
    <row r="19" spans="1:3" ht="48" x14ac:dyDescent="0.2">
      <c r="A19" s="2" t="s">
        <v>128</v>
      </c>
      <c r="C19" s="159" t="s">
        <v>557</v>
      </c>
    </row>
    <row r="20" spans="1:3" ht="19" x14ac:dyDescent="0.25">
      <c r="A20" s="57" t="s">
        <v>235</v>
      </c>
      <c r="B20" s="200">
        <f>SUM(B16:B19)</f>
        <v>0</v>
      </c>
      <c r="C20" s="179"/>
    </row>
    <row r="21" spans="1:3" s="77" customFormat="1" ht="20" x14ac:dyDescent="0.25">
      <c r="A21" s="85" t="s">
        <v>24</v>
      </c>
      <c r="B21" s="199"/>
      <c r="C21" s="184"/>
    </row>
    <row r="22" spans="1:3" ht="33" x14ac:dyDescent="0.25">
      <c r="A22" s="2" t="s">
        <v>123</v>
      </c>
      <c r="B22" s="200"/>
      <c r="C22" s="179"/>
    </row>
    <row r="23" spans="1:3" ht="19" x14ac:dyDescent="0.25">
      <c r="A23" s="182" t="s">
        <v>122</v>
      </c>
      <c r="B23" s="200"/>
      <c r="C23" s="179"/>
    </row>
    <row r="24" spans="1:3" ht="19" x14ac:dyDescent="0.25">
      <c r="A24" s="185" t="s">
        <v>236</v>
      </c>
      <c r="B24" s="200">
        <f>SUM(B22:B23)</f>
        <v>0</v>
      </c>
      <c r="C24" s="179"/>
    </row>
    <row r="25" spans="1:3" s="75" customFormat="1" ht="22" x14ac:dyDescent="0.25">
      <c r="A25" s="81" t="s">
        <v>130</v>
      </c>
      <c r="B25" s="197"/>
      <c r="C25" s="186"/>
    </row>
    <row r="26" spans="1:3" s="77" customFormat="1" ht="20" x14ac:dyDescent="0.25">
      <c r="A26" s="85" t="s">
        <v>75</v>
      </c>
      <c r="B26" s="199"/>
      <c r="C26" s="184"/>
    </row>
    <row r="27" spans="1:3" ht="32" x14ac:dyDescent="0.2">
      <c r="A27" s="225" t="s">
        <v>558</v>
      </c>
      <c r="B27" s="200"/>
      <c r="C27" s="202" t="s">
        <v>560</v>
      </c>
    </row>
    <row r="28" spans="1:3" ht="16" x14ac:dyDescent="0.2">
      <c r="A28" s="2" t="s">
        <v>50</v>
      </c>
      <c r="C28" s="2" t="s">
        <v>129</v>
      </c>
    </row>
    <row r="29" spans="1:3" ht="32" x14ac:dyDescent="0.2">
      <c r="A29" s="2" t="s">
        <v>489</v>
      </c>
      <c r="C29" s="225" t="s">
        <v>561</v>
      </c>
    </row>
    <row r="30" spans="1:3" ht="32" x14ac:dyDescent="0.2">
      <c r="A30" s="182" t="s">
        <v>490</v>
      </c>
      <c r="C30" s="2" t="s">
        <v>488</v>
      </c>
    </row>
    <row r="31" spans="1:3" ht="16" x14ac:dyDescent="0.2">
      <c r="A31" s="57" t="s">
        <v>237</v>
      </c>
      <c r="B31" s="79">
        <f>SUM(B27:B30)</f>
        <v>0</v>
      </c>
    </row>
    <row r="32" spans="1:3" s="77" customFormat="1" ht="20" x14ac:dyDescent="0.25">
      <c r="A32" s="85" t="s">
        <v>22</v>
      </c>
      <c r="B32" s="199"/>
      <c r="C32" s="184"/>
    </row>
    <row r="33" spans="1:3" ht="32" x14ac:dyDescent="0.2">
      <c r="A33" s="2" t="s">
        <v>242</v>
      </c>
      <c r="B33" s="200"/>
      <c r="C33" s="202" t="s">
        <v>563</v>
      </c>
    </row>
    <row r="34" spans="1:3" ht="19" x14ac:dyDescent="0.25">
      <c r="A34" s="57" t="s">
        <v>233</v>
      </c>
      <c r="B34" s="200">
        <f>B33</f>
        <v>0</v>
      </c>
      <c r="C34" s="179"/>
    </row>
    <row r="35" spans="1:3" s="77" customFormat="1" ht="20" x14ac:dyDescent="0.25">
      <c r="A35" s="85" t="s">
        <v>36</v>
      </c>
      <c r="B35" s="199"/>
      <c r="C35" s="184"/>
    </row>
    <row r="36" spans="1:3" ht="32" x14ac:dyDescent="0.2">
      <c r="A36" s="2" t="s">
        <v>126</v>
      </c>
      <c r="C36" s="225" t="s">
        <v>564</v>
      </c>
    </row>
    <row r="37" spans="1:3" ht="32" x14ac:dyDescent="0.2">
      <c r="A37" s="2" t="s">
        <v>244</v>
      </c>
    </row>
    <row r="38" spans="1:3" ht="32" x14ac:dyDescent="0.2">
      <c r="A38" s="2" t="s">
        <v>240</v>
      </c>
      <c r="C38" s="168" t="s">
        <v>562</v>
      </c>
    </row>
    <row r="39" spans="1:3" ht="16" x14ac:dyDescent="0.2">
      <c r="A39" s="2" t="s">
        <v>241</v>
      </c>
    </row>
    <row r="40" spans="1:3" ht="32" x14ac:dyDescent="0.2">
      <c r="A40" s="225" t="s">
        <v>566</v>
      </c>
    </row>
    <row r="41" spans="1:3" ht="19" x14ac:dyDescent="0.25">
      <c r="A41" s="57" t="s">
        <v>243</v>
      </c>
      <c r="B41" s="200">
        <f>SUM(B36:B40)</f>
        <v>0</v>
      </c>
      <c r="C41" s="179"/>
    </row>
    <row r="42" spans="1:3" s="75" customFormat="1" ht="22" x14ac:dyDescent="0.25">
      <c r="A42" s="81" t="s">
        <v>131</v>
      </c>
      <c r="B42" s="197"/>
      <c r="C42" s="198"/>
    </row>
    <row r="43" spans="1:3" s="77" customFormat="1" ht="20" x14ac:dyDescent="0.25">
      <c r="A43" s="85" t="s">
        <v>75</v>
      </c>
      <c r="B43" s="199"/>
      <c r="C43" s="184"/>
    </row>
    <row r="44" spans="1:3" ht="48" x14ac:dyDescent="0.2">
      <c r="A44" s="39" t="s">
        <v>491</v>
      </c>
      <c r="C44" s="19"/>
    </row>
    <row r="45" spans="1:3" ht="48" x14ac:dyDescent="0.2">
      <c r="A45" s="2" t="s">
        <v>500</v>
      </c>
      <c r="C45" s="168" t="s">
        <v>565</v>
      </c>
    </row>
    <row r="46" spans="1:3" ht="16" x14ac:dyDescent="0.2">
      <c r="A46" s="2" t="s">
        <v>132</v>
      </c>
      <c r="B46" s="200"/>
      <c r="C46" s="201" t="s">
        <v>133</v>
      </c>
    </row>
    <row r="47" spans="1:3" ht="16" x14ac:dyDescent="0.2">
      <c r="A47" s="2" t="s">
        <v>53</v>
      </c>
    </row>
    <row r="48" spans="1:3" ht="16" x14ac:dyDescent="0.2">
      <c r="A48" s="57" t="s">
        <v>245</v>
      </c>
      <c r="B48" s="79">
        <f>SUM(B44:B47)</f>
        <v>0</v>
      </c>
    </row>
    <row r="49" spans="1:3" s="77" customFormat="1" ht="20" x14ac:dyDescent="0.25">
      <c r="A49" s="85" t="s">
        <v>22</v>
      </c>
      <c r="B49" s="199"/>
      <c r="C49" s="184"/>
    </row>
    <row r="50" spans="1:3" ht="16" x14ac:dyDescent="0.2">
      <c r="A50" s="2" t="s">
        <v>127</v>
      </c>
    </row>
    <row r="51" spans="1:3" ht="16" x14ac:dyDescent="0.2">
      <c r="A51" s="57" t="s">
        <v>233</v>
      </c>
      <c r="B51" s="79">
        <f>B50</f>
        <v>0</v>
      </c>
      <c r="C51" s="168"/>
    </row>
    <row r="52" spans="1:3" s="77" customFormat="1" ht="18" customHeight="1" x14ac:dyDescent="0.25">
      <c r="A52" s="85" t="s">
        <v>36</v>
      </c>
      <c r="B52" s="199"/>
      <c r="C52" s="184"/>
    </row>
    <row r="53" spans="1:3" s="203" customFormat="1" ht="29.5" customHeight="1" x14ac:dyDescent="0.2">
      <c r="A53" s="201" t="s">
        <v>492</v>
      </c>
      <c r="B53" s="200"/>
      <c r="C53" s="201"/>
    </row>
    <row r="54" spans="1:3" ht="32" x14ac:dyDescent="0.2">
      <c r="A54" s="228" t="s">
        <v>567</v>
      </c>
      <c r="C54" s="2" t="s">
        <v>684</v>
      </c>
    </row>
    <row r="55" spans="1:3" ht="16" x14ac:dyDescent="0.2">
      <c r="A55" s="39" t="s">
        <v>247</v>
      </c>
    </row>
    <row r="56" spans="1:3" ht="16" x14ac:dyDescent="0.2">
      <c r="A56" s="39" t="s">
        <v>246</v>
      </c>
    </row>
    <row r="57" spans="1:3" ht="16" x14ac:dyDescent="0.2">
      <c r="A57" s="39" t="s">
        <v>248</v>
      </c>
    </row>
    <row r="58" spans="1:3" ht="19" x14ac:dyDescent="0.25">
      <c r="A58" s="57" t="s">
        <v>249</v>
      </c>
      <c r="B58" s="200">
        <f>SUM(B53:B57)</f>
        <v>0</v>
      </c>
      <c r="C58" s="179"/>
    </row>
    <row r="59" spans="1:3" s="78" customFormat="1" ht="20" x14ac:dyDescent="0.25">
      <c r="A59" s="85" t="s">
        <v>24</v>
      </c>
      <c r="B59" s="199"/>
      <c r="C59" s="184"/>
    </row>
    <row r="60" spans="1:3" s="51" customFormat="1" ht="35" x14ac:dyDescent="0.25">
      <c r="A60" s="188" t="s">
        <v>135</v>
      </c>
      <c r="B60" s="200"/>
      <c r="C60" s="179"/>
    </row>
    <row r="61" spans="1:3" ht="33" customHeight="1" x14ac:dyDescent="0.25">
      <c r="A61" s="185" t="s">
        <v>250</v>
      </c>
      <c r="B61" s="200">
        <f>SUM(B60)</f>
        <v>0</v>
      </c>
      <c r="C61" s="179"/>
    </row>
  </sheetData>
  <conditionalFormatting sqref="B11">
    <cfRule type="iconSet" priority="14">
      <iconSet>
        <cfvo type="percent" val="0"/>
        <cfvo type="num" val="3"/>
        <cfvo type="num" val="4"/>
      </iconSet>
    </cfRule>
  </conditionalFormatting>
  <conditionalFormatting sqref="B14">
    <cfRule type="iconSet" priority="13">
      <iconSet>
        <cfvo type="percent" val="0"/>
        <cfvo type="num" val="1"/>
        <cfvo type="num" val="1"/>
      </iconSet>
    </cfRule>
  </conditionalFormatting>
  <conditionalFormatting sqref="B20">
    <cfRule type="iconSet" priority="12">
      <iconSet>
        <cfvo type="percent" val="0"/>
        <cfvo type="num" val="3"/>
        <cfvo type="num" val="3"/>
      </iconSet>
    </cfRule>
  </conditionalFormatting>
  <conditionalFormatting sqref="B24">
    <cfRule type="iconSet" priority="11">
      <iconSet>
        <cfvo type="percent" val="0"/>
        <cfvo type="num" val="2"/>
        <cfvo type="num" val="2"/>
      </iconSet>
    </cfRule>
  </conditionalFormatting>
  <conditionalFormatting sqref="B31">
    <cfRule type="iconSet" priority="10">
      <iconSet>
        <cfvo type="percent" val="0"/>
        <cfvo type="num" val="3"/>
        <cfvo type="num" val="3"/>
      </iconSet>
    </cfRule>
  </conditionalFormatting>
  <conditionalFormatting sqref="B34">
    <cfRule type="iconSet" priority="9">
      <iconSet>
        <cfvo type="percent" val="0"/>
        <cfvo type="num" val="1"/>
        <cfvo type="num" val="1"/>
      </iconSet>
    </cfRule>
  </conditionalFormatting>
  <conditionalFormatting sqref="B41">
    <cfRule type="iconSet" priority="8">
      <iconSet>
        <cfvo type="percent" val="0"/>
        <cfvo type="num" val="4"/>
        <cfvo type="num" val="4"/>
      </iconSet>
    </cfRule>
  </conditionalFormatting>
  <conditionalFormatting sqref="B44">
    <cfRule type="colorScale" priority="7">
      <colorScale>
        <cfvo type="num" val="2"/>
        <cfvo type="num" val="3"/>
        <color rgb="FFFF0000"/>
        <color theme="0"/>
      </colorScale>
    </cfRule>
  </conditionalFormatting>
  <conditionalFormatting sqref="B48">
    <cfRule type="iconSet" priority="6">
      <iconSet>
        <cfvo type="percent" val="0"/>
        <cfvo type="num" val="6"/>
        <cfvo type="num" val="8"/>
      </iconSet>
    </cfRule>
  </conditionalFormatting>
  <conditionalFormatting sqref="B51">
    <cfRule type="iconSet" priority="5">
      <iconSet>
        <cfvo type="percent" val="0"/>
        <cfvo type="num" val="1"/>
        <cfvo type="num" val="1"/>
      </iconSet>
    </cfRule>
  </conditionalFormatting>
  <conditionalFormatting sqref="B58">
    <cfRule type="iconSet" priority="4">
      <iconSet>
        <cfvo type="percent" val="0"/>
        <cfvo type="num" val="8"/>
        <cfvo type="num" val="9"/>
      </iconSet>
    </cfRule>
  </conditionalFormatting>
  <conditionalFormatting sqref="B53">
    <cfRule type="colorScale" priority="3">
      <colorScale>
        <cfvo type="num" val="0"/>
        <cfvo type="num" val="3"/>
        <color rgb="FFFF0000"/>
        <color theme="0"/>
      </colorScale>
    </cfRule>
  </conditionalFormatting>
  <conditionalFormatting sqref="B54">
    <cfRule type="colorScale" priority="2">
      <colorScale>
        <cfvo type="num" val="0"/>
        <cfvo type="num" val="3"/>
        <color rgb="FFFF0000"/>
        <color theme="0"/>
      </colorScale>
    </cfRule>
  </conditionalFormatting>
  <conditionalFormatting sqref="B61">
    <cfRule type="iconSet" priority="1">
      <iconSet>
        <cfvo type="percent" val="0"/>
        <cfvo type="num" val="1"/>
        <cfvo type="num" val="1"/>
      </iconSet>
    </cfRule>
  </conditionalFormatting>
  <hyperlinks>
    <hyperlink ref="C8" r:id="rId1" display="Look for obvious signs of defects, deep rusting, or leakage." xr:uid="{092AA401-937A-4CE7-B8D7-0AAA424EB778}"/>
    <hyperlink ref="C45" r:id="rId2" location="Spray_Booths:_A_Special_Situation" display="Some locations have strict guidelines regarding spray areas." xr:uid="{E4D5E2F5-47F4-467F-9D78-7DDC9E2B354B}"/>
    <hyperlink ref="C19" r:id="rId3" display="Cylinders returned to the supplier are not considered hazardous waste. If cylinders are thrown in the trash, depening on the gas inside, they may be considered hazardous waste." xr:uid="{DB3ACAB6-DD65-4383-9555-A730D34BA564}"/>
    <hyperlink ref="C16" r:id="rId4" display="Ventillation Resource" xr:uid="{1D59AFEC-B78C-4939-B623-59D5C4F3BBE2}"/>
    <hyperlink ref="C5" r:id="rId5" display="Compressed Gas Safety" xr:uid="{53CADF22-080A-46BE-910A-5A305549930F}"/>
    <hyperlink ref="C2" r:id="rId6" display="For general information on compressed gases" xr:uid="{CEF737B1-3865-4FAF-8A7A-400F0C72836A}"/>
    <hyperlink ref="C3" r:id="rId7" xr:uid="{9C461B34-E46C-447C-82B0-5BC19B020906}"/>
    <hyperlink ref="C27" r:id="rId8" display="Resource: California Regulations--your state may be different, this is just a clear example." xr:uid="{84F2E46B-F0EF-4B86-839C-44BCB9B7AE89}"/>
    <hyperlink ref="C38" r:id="rId9" display="Resource: Emory University Safe Work Practices" xr:uid="{559B998B-81BC-403F-863A-F5D946533D59}"/>
    <hyperlink ref="C33" r:id="rId10" display="Apparently, high pressure air is often used to remove debris (e.g. saw dust) from one's person. This is not safe. Resource: Granger Technical Resources " xr:uid="{D56933F1-F532-4C52-B85A-9C1300F6CF05}"/>
  </hyperlinks>
  <pageMargins left="0.7" right="0.7" top="0.75" bottom="0.75" header="0.3" footer="0.3"/>
  <pageSetup orientation="portrait" r:id="rId1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Introduction</vt:lpstr>
      <vt:lpstr>Results &amp; Scoring Rubric</vt:lpstr>
      <vt:lpstr>General Policies and Procedures</vt:lpstr>
      <vt:lpstr>Building Structure</vt:lpstr>
      <vt:lpstr>Building Systems</vt:lpstr>
      <vt:lpstr>Outdoor Spaces</vt:lpstr>
      <vt:lpstr>Chemical Hazards</vt:lpstr>
      <vt:lpstr>Collection Based Hazards</vt:lpstr>
      <vt:lpstr>Compressed Gas and Spraying</vt:lpstr>
      <vt:lpstr>Work Practices</vt:lpstr>
      <vt:lpstr>Fire Hazards</vt:lpstr>
      <vt:lpstr>Equipment</vt:lpstr>
      <vt:lpstr>Transporation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Kerith Schrager</dc:creator>
  <cp:lastModifiedBy>Microsoft Office User</cp:lastModifiedBy>
  <dcterms:created xsi:type="dcterms:W3CDTF">2018-03-14T19:19:27Z</dcterms:created>
  <dcterms:modified xsi:type="dcterms:W3CDTF">2021-11-18T18:22:38Z</dcterms:modified>
</cp:coreProperties>
</file>